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640" tabRatio="939" activeTab="4"/>
  </bookViews>
  <sheets>
    <sheet name="RANKING OPEN" sheetId="1" r:id="rId1"/>
    <sheet name="RANKING UNDER 15" sheetId="2" r:id="rId2"/>
    <sheet name="RANKING SQUADRE" sheetId="3" r:id="rId3"/>
    <sheet name="Indice Archivio Risultati" sheetId="4" r:id="rId4"/>
    <sheet name="ott 10 - Barcellona P.G." sheetId="5" r:id="rId5"/>
    <sheet name="set 10 - CT - Nicolosi" sheetId="6" r:id="rId6"/>
    <sheet name="giu 10 - SR Campion. Siciliano" sheetId="7" r:id="rId7"/>
    <sheet name="mag 10 - BAG" sheetId="8" r:id="rId8"/>
    <sheet name="gen 10 - PA" sheetId="9" r:id="rId9"/>
    <sheet name="dic 09 - SR" sheetId="10" r:id="rId10"/>
    <sheet name="nov 09 - BAG - C. Sicilia" sheetId="11" r:id="rId11"/>
    <sheet name="ott 09 - ME" sheetId="12" r:id="rId12"/>
    <sheet name="set 09 - CT" sheetId="13" r:id="rId13"/>
  </sheets>
  <definedNames/>
  <calcPr fullCalcOnLoad="1"/>
</workbook>
</file>

<file path=xl/sharedStrings.xml><?xml version="1.0" encoding="utf-8"?>
<sst xmlns="http://schemas.openxmlformats.org/spreadsheetml/2006/main" count="2926" uniqueCount="1198">
  <si>
    <t>TOTALE</t>
  </si>
  <si>
    <t>legenda</t>
  </si>
  <si>
    <t>SET</t>
  </si>
  <si>
    <t>OTT</t>
  </si>
  <si>
    <t>DIC</t>
  </si>
  <si>
    <t>1^</t>
  </si>
  <si>
    <t>2^</t>
  </si>
  <si>
    <t>3^ E 4^</t>
  </si>
  <si>
    <t>5^ - 8^</t>
  </si>
  <si>
    <t>9^ - 16^</t>
  </si>
  <si>
    <t>altri</t>
  </si>
  <si>
    <t>vinc. Consolaz.</t>
  </si>
  <si>
    <t>punti base</t>
  </si>
  <si>
    <t>bonus</t>
  </si>
  <si>
    <t>GEN</t>
  </si>
  <si>
    <t>.+3 x vittoria</t>
  </si>
  <si>
    <t>.+1 x pareggio</t>
  </si>
  <si>
    <t>3^</t>
  </si>
  <si>
    <t>4^</t>
  </si>
  <si>
    <t>5^</t>
  </si>
  <si>
    <t>Club</t>
  </si>
  <si>
    <t>TORNEO DELL'ETNA - 13/09/2009</t>
  </si>
  <si>
    <t>RISULTATI TORNEO OPEN</t>
  </si>
  <si>
    <t>RISULTATI TORNEO UNDER 15</t>
  </si>
  <si>
    <t>TORNEO OPEN</t>
  </si>
  <si>
    <t>BERSELLI MASSIMILIANO</t>
  </si>
  <si>
    <t>GIRONE 1</t>
  </si>
  <si>
    <t>PT</t>
  </si>
  <si>
    <t>GF</t>
  </si>
  <si>
    <t>GS</t>
  </si>
  <si>
    <t>DR</t>
  </si>
  <si>
    <t>GIRONE 3</t>
  </si>
  <si>
    <t>G</t>
  </si>
  <si>
    <t>V</t>
  </si>
  <si>
    <t>N</t>
  </si>
  <si>
    <t>P</t>
  </si>
  <si>
    <t>SCIACCA CARMELO</t>
  </si>
  <si>
    <t>BUTTITTA ELEONORA</t>
  </si>
  <si>
    <t>LO PRESTI ANGELO</t>
  </si>
  <si>
    <t>BUSCEMI GIOVANNI</t>
  </si>
  <si>
    <t>BERSELLI - BUSCEMI</t>
  </si>
  <si>
    <t>BUTTITTA - LO PRESTI</t>
  </si>
  <si>
    <t>BERSELLI - LO PRESTI</t>
  </si>
  <si>
    <t>BUTTITTA - BUSCEMI</t>
  </si>
  <si>
    <t>BERSELLI - BUTTITTA</t>
  </si>
  <si>
    <t>LO PRESTI - BUSCEMI</t>
  </si>
  <si>
    <t>GIRONE 2</t>
  </si>
  <si>
    <t>RANDIELLI SALVATORE</t>
  </si>
  <si>
    <t>MARLETTA DAVIDE</t>
  </si>
  <si>
    <t>TAMBURELLA GIOVANNI</t>
  </si>
  <si>
    <t>PELLEGRINO DARIO</t>
  </si>
  <si>
    <t>RANDIELLI - PELLEGRINO</t>
  </si>
  <si>
    <t>MARLETTA - TAMBURELLA</t>
  </si>
  <si>
    <t>RANDIELLI - TAMBURELLA</t>
  </si>
  <si>
    <t>MARLETTA - PELLEGRINO</t>
  </si>
  <si>
    <t>RANDIELLI - MARLETTA</t>
  </si>
  <si>
    <t>TAMBURELLA - PELLEGRINO</t>
  </si>
  <si>
    <t>RUSSO IVANO</t>
  </si>
  <si>
    <t>PANEBIANCO GIUSEPPE</t>
  </si>
  <si>
    <t>DE LUCA ORLANDO</t>
  </si>
  <si>
    <t>T.P.</t>
  </si>
  <si>
    <t>RUSSO - PANEBIANCO</t>
  </si>
  <si>
    <t>BAGNATO - DE LUCA</t>
  </si>
  <si>
    <t>RUSSO - DE LUCA</t>
  </si>
  <si>
    <t>BAGNATO - PANEBIANCO</t>
  </si>
  <si>
    <t>RUSSO - BAGNATO</t>
  </si>
  <si>
    <t>DE LUCA - PANEBIANCO</t>
  </si>
  <si>
    <t>GIRONE 4</t>
  </si>
  <si>
    <t>GUZZETTA GIUSEPPE</t>
  </si>
  <si>
    <t>CANNAVO' CHRISTIAN</t>
  </si>
  <si>
    <t>AGOSTARO GIUSEPPE</t>
  </si>
  <si>
    <t>GUZZETTA - SCIACCA</t>
  </si>
  <si>
    <t>CANNAVO' - AGOSTARO</t>
  </si>
  <si>
    <t>GUZZETTA - AGOSTARO</t>
  </si>
  <si>
    <t>CANNAVO' - SCIACCA</t>
  </si>
  <si>
    <t>GUZZETTA - CANNAVO'</t>
  </si>
  <si>
    <t>AGOSTARO - SCIACCA</t>
  </si>
  <si>
    <t>GIRONE 5</t>
  </si>
  <si>
    <t>LO CASCIO EMANUELE</t>
  </si>
  <si>
    <t>SIRACUSA WALTER</t>
  </si>
  <si>
    <t>LO CASCIO GIUSEPPE</t>
  </si>
  <si>
    <t>GISSARA BRUNO</t>
  </si>
  <si>
    <t>LO CASCIO E. - GISSARA B.</t>
  </si>
  <si>
    <t>LO CASCIO G. - SIRACUSA</t>
  </si>
  <si>
    <t>LO CASCIO E. - SIRACUSA</t>
  </si>
  <si>
    <t>LO CASCIO G. - GISSARA B.</t>
  </si>
  <si>
    <t>LO CASCIO E. - LO CASCIO G.</t>
  </si>
  <si>
    <t>SIRACUSA - GISSARA B.</t>
  </si>
  <si>
    <t>GIRONE 6</t>
  </si>
  <si>
    <t>MAGRI' MICHELE</t>
  </si>
  <si>
    <t>GILIBERTO GIANLUCA</t>
  </si>
  <si>
    <t>LA TORRE FRANCESCO</t>
  </si>
  <si>
    <t>TOSTO FABIO</t>
  </si>
  <si>
    <t>LA TORRE - MAGRI'</t>
  </si>
  <si>
    <t>GILIBERTO - TOSTO</t>
  </si>
  <si>
    <t>LA TORRE - TOSTO</t>
  </si>
  <si>
    <t>GILIBERTO - MAGRI'</t>
  </si>
  <si>
    <t>LA TORRE - GILIBERTO</t>
  </si>
  <si>
    <t>TOSTO - MAGRI'</t>
  </si>
  <si>
    <t>GIRONE 7</t>
  </si>
  <si>
    <t>CALCAGNO DANIELE</t>
  </si>
  <si>
    <t>LO CASCIO GIUDITTA</t>
  </si>
  <si>
    <t>VALENTI STEFANO</t>
  </si>
  <si>
    <t>FRASCA GIUSEPPE</t>
  </si>
  <si>
    <t>CALCAGNO - VALENTI</t>
  </si>
  <si>
    <t>LO CASCIO G. - FRASCA</t>
  </si>
  <si>
    <t>CALCAGNO - FRASCA</t>
  </si>
  <si>
    <t>LO CASCIO G. - VALENTI</t>
  </si>
  <si>
    <t>CALCAGNO - LO CASCIO G.</t>
  </si>
  <si>
    <t>FRASCA - VALENTI</t>
  </si>
  <si>
    <t>GIRONE 8</t>
  </si>
  <si>
    <t>SCAMINANTE DOMENICO</t>
  </si>
  <si>
    <t>GISSARA FABIO</t>
  </si>
  <si>
    <t>GISSARA CARLO</t>
  </si>
  <si>
    <t>NATOLI CESARE</t>
  </si>
  <si>
    <t>SCAMINANTE - GISSARA C.</t>
  </si>
  <si>
    <t>NATOLI - GISSARA F.</t>
  </si>
  <si>
    <t>SCAMINANTE - GISSARA F.</t>
  </si>
  <si>
    <t>NATOLI - GISSARA C.</t>
  </si>
  <si>
    <t>SCAMINANTE - NATOLI</t>
  </si>
  <si>
    <t>GISSARA F. - GISSARA C.</t>
  </si>
  <si>
    <t>QUARTI DI FINALE</t>
  </si>
  <si>
    <t>OTTAVI DI FINALE</t>
  </si>
  <si>
    <t>BERSELLI - LO CASCIO G.</t>
  </si>
  <si>
    <t>MARLETTA - SCAMINANTE</t>
  </si>
  <si>
    <t>LO CASCIO E. - RUSSO</t>
  </si>
  <si>
    <t>GILIBERTO - GUZZETTA</t>
  </si>
  <si>
    <t>BAGNATO - SIRACUSA</t>
  </si>
  <si>
    <t>AGOSTARO - MAGRI'</t>
  </si>
  <si>
    <t>CALCAGNO - BUTTITTA</t>
  </si>
  <si>
    <t>GISSARA F. - RANDIELLI</t>
  </si>
  <si>
    <t>BERSELLI - SCAMINANTE</t>
  </si>
  <si>
    <t>LO CASCIO E. - GUZZETTA</t>
  </si>
  <si>
    <t>S.D.</t>
  </si>
  <si>
    <t>BAGNATO - MAGRI'</t>
  </si>
  <si>
    <t>CALCAGNO - RANDIELLI</t>
  </si>
  <si>
    <t>SEMIFINALI</t>
  </si>
  <si>
    <t>BERSELLI - GUZZETTA</t>
  </si>
  <si>
    <t>BAGNATO - CALCAGNO</t>
  </si>
  <si>
    <t>FINALISSIMA</t>
  </si>
  <si>
    <t>BERSELLI - BAGNATO</t>
  </si>
  <si>
    <t>TORNEO UNDER 15</t>
  </si>
  <si>
    <t>1° GIORNATA</t>
  </si>
  <si>
    <t>LA TORRE A. - LA TORRE C.</t>
  </si>
  <si>
    <t>PANEBIANCO - NATOLI</t>
  </si>
  <si>
    <t>SCADUTO - CALABRO'</t>
  </si>
  <si>
    <t>2° GIORNATA</t>
  </si>
  <si>
    <t>3° GIORNATA</t>
  </si>
  <si>
    <t>4° GIORNATA</t>
  </si>
  <si>
    <t>5° GIORNATA</t>
  </si>
  <si>
    <t>LA TORRE A. - CALABRO'</t>
  </si>
  <si>
    <t>PANEBIANCO - LA TORRE C.</t>
  </si>
  <si>
    <t>SCADUTO - NATOLI</t>
  </si>
  <si>
    <t>LA TORRE A. - PANEBIANCO</t>
  </si>
  <si>
    <t>SCADUTO - LA TORRE C.</t>
  </si>
  <si>
    <t>NATOLI - CALABRO'</t>
  </si>
  <si>
    <t>LA TORRE A. - NATOLI</t>
  </si>
  <si>
    <t>PANEBIANCO - SCADUTO</t>
  </si>
  <si>
    <t>LA TORRE C. - CALABRO'</t>
  </si>
  <si>
    <t>LA TORRE A. - SCADUTO</t>
  </si>
  <si>
    <t>PANEBIANCO - CALABRO'</t>
  </si>
  <si>
    <t>NATOLI - LA TORRE C.</t>
  </si>
  <si>
    <t>SPAREGGIO 2° E 3° POSTO</t>
  </si>
  <si>
    <t>LA TORRE C. - SCADUTO</t>
  </si>
  <si>
    <t>CLASSIFICA</t>
  </si>
  <si>
    <t>CALABRO' SALVUCCIO</t>
  </si>
  <si>
    <t>NATOLI ALESSANDRO</t>
  </si>
  <si>
    <t>LA TORRE ANTONIO</t>
  </si>
  <si>
    <t>SCADUTO PIETRO</t>
  </si>
  <si>
    <t>LA TORRE CLAUDIO</t>
  </si>
  <si>
    <t>Per i tornei under non è prevista differenza reti, ma solo spareggi in caso di parità punti.</t>
  </si>
  <si>
    <t>TORNEO DI CONSOLAZIONE</t>
  </si>
  <si>
    <t>LA TORRE F. - DE LUCA O.</t>
  </si>
  <si>
    <t>FF</t>
  </si>
  <si>
    <t>PANEBIANCO G. - TOSTO</t>
  </si>
  <si>
    <t>VALENTI - PELLEGRINO</t>
  </si>
  <si>
    <t>TAMBURELLA - FRASCA</t>
  </si>
  <si>
    <t>BUSCEMI - NATOLI</t>
  </si>
  <si>
    <t>CANNAVO' - GISSARA B.</t>
  </si>
  <si>
    <t>LO CASCIO G. - SCIACCA</t>
  </si>
  <si>
    <t>GISSARA C. - LO PRESTI</t>
  </si>
  <si>
    <t>NATOLI - LO PRESTI</t>
  </si>
  <si>
    <t>PANEBIANCO - LA TORRE</t>
  </si>
  <si>
    <t>VALENTI - TAMBURELLA</t>
  </si>
  <si>
    <t>GISSARA B. - SCIACCA</t>
  </si>
  <si>
    <t>NATOLI - LA TORRE</t>
  </si>
  <si>
    <t>VALENTI - GISSARA</t>
  </si>
  <si>
    <t>NATOLI - GISSARA B.</t>
  </si>
  <si>
    <t>VAI AL TORNEO OPEN</t>
  </si>
  <si>
    <t>VAI AL TORNEO UNDER 15</t>
  </si>
  <si>
    <t>VAI AL TORNEO DI CONSOLAZIONE</t>
  </si>
  <si>
    <t>BAGNATO BRUNO (T.P.)</t>
  </si>
  <si>
    <t>AGOSTARO GIUSEPPE (T.P.)</t>
  </si>
  <si>
    <t>Catania</t>
  </si>
  <si>
    <t>Palermo</t>
  </si>
  <si>
    <t>Siracusa</t>
  </si>
  <si>
    <t>Bagheria</t>
  </si>
  <si>
    <t>Messina</t>
  </si>
  <si>
    <t>Reggio</t>
  </si>
  <si>
    <t>BAGNATO BRUNO*</t>
  </si>
  <si>
    <t>* giocatori non residenti in Sicilia e quindi non inseriti nel GP siciliano per le qualificazioni ai campionati italiani</t>
  </si>
  <si>
    <t>N.B. Nel conteggio dei bonus vengono conteggiati i risultati dei tempi regolamentari</t>
  </si>
  <si>
    <t>GUZZETTA GIUSEPPE*</t>
  </si>
  <si>
    <t>PANEBIANCO CLAUDIO</t>
  </si>
  <si>
    <t>GIRONE 9</t>
  </si>
  <si>
    <t>GIRONE 10</t>
  </si>
  <si>
    <t>GIRONE 11</t>
  </si>
  <si>
    <t>BARRAGES</t>
  </si>
  <si>
    <t>TORNEO DI CONSOLAZIONE OPEN</t>
  </si>
  <si>
    <t>VAI AL TORNEO DI CONSOLAZIONE OPEN</t>
  </si>
  <si>
    <t>TORNEO DI CONSOLAZIONE UNDER 15</t>
  </si>
  <si>
    <t>VAI AL TORNEO DI CONSOLAZIONE UNDER  15</t>
  </si>
  <si>
    <r>
      <t xml:space="preserve">I° TROFEO DEL LONGANO </t>
    </r>
    <r>
      <rPr>
        <b/>
        <sz val="10"/>
        <rFont val="Arial"/>
        <family val="2"/>
      </rPr>
      <t>- 25/10/2009</t>
    </r>
  </si>
  <si>
    <t>ZANGLA ANDREA</t>
  </si>
  <si>
    <t>GIUNTA SANTINO</t>
  </si>
  <si>
    <t>ZANGLA - GIUNTA</t>
  </si>
  <si>
    <t>CALABRO' - ZANGLA</t>
  </si>
  <si>
    <t>PANEBIANCO - GIUNTA</t>
  </si>
  <si>
    <t>PANEBIANCO - ZANGLA</t>
  </si>
  <si>
    <t>CALABRO' - GIUNTA</t>
  </si>
  <si>
    <t>ABATE GABRIELE</t>
  </si>
  <si>
    <t>GITTO GIUSEPPE</t>
  </si>
  <si>
    <t>NATOLI ANDREA</t>
  </si>
  <si>
    <t>LA TORRE C. - ABATE</t>
  </si>
  <si>
    <t>NATOLI AND - GITTO</t>
  </si>
  <si>
    <t>ABATE - NATOLI AND</t>
  </si>
  <si>
    <t>LA TORRE C. - GITTO</t>
  </si>
  <si>
    <t>LA TORRE C - NATOLI AND</t>
  </si>
  <si>
    <t>ABATE - GITTO</t>
  </si>
  <si>
    <t>SQUADDARA FRANCESCO</t>
  </si>
  <si>
    <t>TORRE GIUSEPPE</t>
  </si>
  <si>
    <t>SQUADDARA GIOVANNI</t>
  </si>
  <si>
    <t>LA TORRE A. - NATOLI ALE</t>
  </si>
  <si>
    <t>TORRE - SQUADDARA F</t>
  </si>
  <si>
    <t>LA TORRE A.-SQUADDARA G</t>
  </si>
  <si>
    <t>NATOLI ALE - TORRE</t>
  </si>
  <si>
    <t>SQUADDARA F-SQUADDARA G</t>
  </si>
  <si>
    <t>LA TORRE A. - TORRE G.</t>
  </si>
  <si>
    <t>NATOLI ALE - SQUADDARA G.</t>
  </si>
  <si>
    <t>LA TORRE A. - SQUADDARA F</t>
  </si>
  <si>
    <t>TORRE - SQUADDARA G</t>
  </si>
  <si>
    <t>NATOLI ALE - SQUADDARA F</t>
  </si>
  <si>
    <t>CHIARA CLAUDIO</t>
  </si>
  <si>
    <t>CAROLLO STEFANO</t>
  </si>
  <si>
    <t>BERSELLI - CHIARA</t>
  </si>
  <si>
    <t>LA TORRE - CAROLLO</t>
  </si>
  <si>
    <t>BERSELLI - CAROLLO</t>
  </si>
  <si>
    <t>LA TORRE - CHIARA</t>
  </si>
  <si>
    <t>BERSELLI - LA TORRE</t>
  </si>
  <si>
    <t>CHIARA - CAROLLO</t>
  </si>
  <si>
    <t>MORABITO FILIPPO</t>
  </si>
  <si>
    <t>BAGNATO BRUNO</t>
  </si>
  <si>
    <t>DELL'ARIA VINCENZO</t>
  </si>
  <si>
    <t>BAGNATO - MORABITO</t>
  </si>
  <si>
    <t>SIRACUSA - DELL'ARIA</t>
  </si>
  <si>
    <t>BAGNATO - DELL'ARIA</t>
  </si>
  <si>
    <t>SIRACUSA - MORABITO</t>
  </si>
  <si>
    <t>MORABITO - DELL'ARIA</t>
  </si>
  <si>
    <t>ZANGLA HERIBERTO</t>
  </si>
  <si>
    <t>CALCAGNO - ZANGLA</t>
  </si>
  <si>
    <t>CANNAVO' - BUSCEMI</t>
  </si>
  <si>
    <t>ff</t>
  </si>
  <si>
    <t>CALCAGNO - BUSCEMI</t>
  </si>
  <si>
    <t>CANNAVO' - ZANGLA</t>
  </si>
  <si>
    <t>CALCAGNO - CANNAVO'</t>
  </si>
  <si>
    <t>ZANGLA - BUSCEMI</t>
  </si>
  <si>
    <t>TESTA ENRICO</t>
  </si>
  <si>
    <t>LO CASCIO - TESTA</t>
  </si>
  <si>
    <t>GISSARA - VALENTI</t>
  </si>
  <si>
    <t>LO CASCIO - VALENTI</t>
  </si>
  <si>
    <t>GISSARA - TESTA</t>
  </si>
  <si>
    <t>LO CASCIO - GISSARA</t>
  </si>
  <si>
    <t>TESTA - VALENTI</t>
  </si>
  <si>
    <t>RICCOBENE FRANCESCO</t>
  </si>
  <si>
    <t>RANDIELLI - RICCOBENE</t>
  </si>
  <si>
    <t>LO CASCIO - PANEBIANCO</t>
  </si>
  <si>
    <t>RANDIELLI - PANEBIANCO</t>
  </si>
  <si>
    <t>LO CASCIO - RICCOBENE</t>
  </si>
  <si>
    <t>RANDIELLI - LO CASCIO</t>
  </si>
  <si>
    <t>RICCOBENE - PANEBIANCO</t>
  </si>
  <si>
    <t>LA PIETRA SIMONGIORGIO</t>
  </si>
  <si>
    <t>ARCADI MAURIZIO</t>
  </si>
  <si>
    <t>MAGRI' - LA PIETRA</t>
  </si>
  <si>
    <t>BUTTITTA - ARCADI</t>
  </si>
  <si>
    <t>MAGRI' - ARCADI</t>
  </si>
  <si>
    <t>BUTTITTA - LA PIETRA</t>
  </si>
  <si>
    <t>MAGRI' - BUTTITTA</t>
  </si>
  <si>
    <t>LA PIETRA - ARCADI</t>
  </si>
  <si>
    <t>IELAPI GAETANO</t>
  </si>
  <si>
    <t>SCAMINANTE - IELAPI</t>
  </si>
  <si>
    <t>AGOSTARO - TOSTO</t>
  </si>
  <si>
    <t>SCAMINANTE - TOSTO</t>
  </si>
  <si>
    <t>AGOSTARO - IELAPI</t>
  </si>
  <si>
    <t>SCAMINANTE - AGOSTARO</t>
  </si>
  <si>
    <t>IELAPI - TOSTO</t>
  </si>
  <si>
    <t>COTRONEI SALVATORE</t>
  </si>
  <si>
    <t>LO PRESTI FRANCESCO</t>
  </si>
  <si>
    <t>RUSSO - LO PRESTI</t>
  </si>
  <si>
    <t>GISSARA - COTRONEI</t>
  </si>
  <si>
    <t>RUSSO - COTRONEI</t>
  </si>
  <si>
    <t>RUSSO - GISSARA</t>
  </si>
  <si>
    <t>LO PRESTI - COTRONEI</t>
  </si>
  <si>
    <t>SERGI GIULIO</t>
  </si>
  <si>
    <t>GILIBERTO - SERGI</t>
  </si>
  <si>
    <t>LO PRESTI - SCIACCA</t>
  </si>
  <si>
    <t>GILIBERTO - SCIACCA</t>
  </si>
  <si>
    <t>LO PRESTI - SERGI</t>
  </si>
  <si>
    <t>GILIBERTO - LO PRESTI</t>
  </si>
  <si>
    <t>SERGI - SCIACCA</t>
  </si>
  <si>
    <t>LEONE SALVATORE</t>
  </si>
  <si>
    <t>LO CASCIO - LEONE</t>
  </si>
  <si>
    <t>NATOLI - FRASCA</t>
  </si>
  <si>
    <t>LO CASCIO - FRASCA</t>
  </si>
  <si>
    <t>NATOLI - LEONE</t>
  </si>
  <si>
    <t>LO CASCIO- NATOLI</t>
  </si>
  <si>
    <t>LEONE - FRASCA</t>
  </si>
  <si>
    <t>SFAMENI MARIO</t>
  </si>
  <si>
    <t>MARLETTA - SFAMENI</t>
  </si>
  <si>
    <t>TAMBURELLA - GISSARA</t>
  </si>
  <si>
    <t>MARLETTA - GISSARA</t>
  </si>
  <si>
    <t>TAMBURELLA - SFAMENI</t>
  </si>
  <si>
    <t>SFAMENI - GISSARA</t>
  </si>
  <si>
    <t>BUTTITTA ELEONORA (T.P.)</t>
  </si>
  <si>
    <t>GISSARA - LO PRESTI</t>
  </si>
  <si>
    <t>GISSARA B. - BUTTITTA</t>
  </si>
  <si>
    <t>T.</t>
  </si>
  <si>
    <t>P.</t>
  </si>
  <si>
    <t>LA TORRE - IELAPI</t>
  </si>
  <si>
    <t>BAGNATO - COTRONEI</t>
  </si>
  <si>
    <t>CANNAVO' - GILIBERTO</t>
  </si>
  <si>
    <t>TESTA - LO CASCIO GD.</t>
  </si>
  <si>
    <t>BERSELLI - TESTA</t>
  </si>
  <si>
    <t>RUSSO - LO PRESTI A.</t>
  </si>
  <si>
    <t>CALCAGNO - IELAPI</t>
  </si>
  <si>
    <t>MAGRI' - GILIBERTO</t>
  </si>
  <si>
    <t>RICCOBENE - COTRONEI</t>
  </si>
  <si>
    <t>LO CASCIO E. - RANDIELLI</t>
  </si>
  <si>
    <t>MORABITO - GISSARA B.</t>
  </si>
  <si>
    <t>TESTA - RUSSO</t>
  </si>
  <si>
    <t>S.</t>
  </si>
  <si>
    <t>D.</t>
  </si>
  <si>
    <t>CALCAGNO - MAGRI'</t>
  </si>
  <si>
    <t>COTRONEI - LO CASCIO E.</t>
  </si>
  <si>
    <t>NATOLI - MORABITO</t>
  </si>
  <si>
    <t>CALCAGNO - RUSSO</t>
  </si>
  <si>
    <t>RUSSO - LO CASCIO E.</t>
  </si>
  <si>
    <t>TAMBURELLA - ///</t>
  </si>
  <si>
    <t>CAROLLO - TOSTO</t>
  </si>
  <si>
    <t>SIRACUSA - LO PRESTI F</t>
  </si>
  <si>
    <t>/// - SERGI</t>
  </si>
  <si>
    <t>VALENTI - FRASCA</t>
  </si>
  <si>
    <t>LO CASCIO GIU - ///</t>
  </si>
  <si>
    <t>CHIARA - FRASCA</t>
  </si>
  <si>
    <t>GISSARA F. - SCIACCA</t>
  </si>
  <si>
    <t>ZANGLA H. - LO PRESTI F.</t>
  </si>
  <si>
    <t>LA PIETRA - LO CASCIO GIU</t>
  </si>
  <si>
    <t>GISSARA C. - SERGI</t>
  </si>
  <si>
    <t>AGOSTARO - LEONE</t>
  </si>
  <si>
    <t>DELL'ARIA - TAMBURELLA</t>
  </si>
  <si>
    <t>CHIARA - SCIACCA</t>
  </si>
  <si>
    <t>LO PRESTI F. - LA PIETRA</t>
  </si>
  <si>
    <t>PANEBIANCO - GISSARA C.</t>
  </si>
  <si>
    <t>LEONE - DELL'ARIA</t>
  </si>
  <si>
    <t>LA PIETRA - SCIACCA</t>
  </si>
  <si>
    <t>GISSARA C. - DELL'ARIA</t>
  </si>
  <si>
    <t>LA PIETRA - GISSARA C.</t>
  </si>
  <si>
    <t>GITTO G. - TORRE G.</t>
  </si>
  <si>
    <t>PANEBIANCO C. - GITTO G.</t>
  </si>
  <si>
    <t>SQUADDARA F. - LA TORRE A</t>
  </si>
  <si>
    <t>ZANGLA A - ABATE G.</t>
  </si>
  <si>
    <t>PANEBIANCO - LA TORRE C</t>
  </si>
  <si>
    <t>LA TORRE A. - ZANGLA A</t>
  </si>
  <si>
    <t xml:space="preserve">PANEBIANCO - LA TORRE A </t>
  </si>
  <si>
    <t>ZANGLA EL - SQUADDARA G</t>
  </si>
  <si>
    <t>SERGI - NATOLI ALE</t>
  </si>
  <si>
    <t>GIUNTA S. - SQUADDARA G.</t>
  </si>
  <si>
    <t>NATOLI AND - NATOLI ALE</t>
  </si>
  <si>
    <t>SQUADDARA G - NATOLI ALE</t>
  </si>
  <si>
    <t>RICCOBENE FRANCESCO*</t>
  </si>
  <si>
    <t>COTRONEI SALVATORE*</t>
  </si>
  <si>
    <t>SERGI GIULIO*</t>
  </si>
  <si>
    <t>LO CASCIO E. - NATOLI</t>
  </si>
  <si>
    <t>.+2 bonus</t>
  </si>
  <si>
    <t>ZANGLA ELIANA</t>
  </si>
  <si>
    <t>SERGI ANDREA*</t>
  </si>
  <si>
    <t>COPPA SICILIA</t>
  </si>
  <si>
    <t>PALERMO</t>
  </si>
  <si>
    <t>SIRACUSA</t>
  </si>
  <si>
    <t>CATANIA B</t>
  </si>
  <si>
    <t>MESSINA</t>
  </si>
  <si>
    <t>TRINACRIA (PA)</t>
  </si>
  <si>
    <t>Inc.V</t>
  </si>
  <si>
    <t>Inc.P.</t>
  </si>
  <si>
    <t>Diff.Inc.</t>
  </si>
  <si>
    <t>PALERMO - TRINACRIA P.</t>
  </si>
  <si>
    <t>MORABITO - MUSCAGLIONE</t>
  </si>
  <si>
    <t>LA ROSA - MARINI</t>
  </si>
  <si>
    <t>CORSO - LA PIETRA</t>
  </si>
  <si>
    <t>LO CASCIO E. - SCADUTO</t>
  </si>
  <si>
    <t>MESSINA - CATANIA B</t>
  </si>
  <si>
    <t>TAMBURELLA - SIRACUSA</t>
  </si>
  <si>
    <t>TORRE - ABATE</t>
  </si>
  <si>
    <t>CANNAVO' - PANEBIANCO G.</t>
  </si>
  <si>
    <t>GILIBERTO - PANEBIANCO C.</t>
  </si>
  <si>
    <t>PALERMO - CATANIA B</t>
  </si>
  <si>
    <t>LA ROSA - PANEBIANCO C</t>
  </si>
  <si>
    <t>LO CASCIO E - SIRACUSA</t>
  </si>
  <si>
    <t>CORSO - PANEBIANCO G</t>
  </si>
  <si>
    <t>MORABITO - ABATE</t>
  </si>
  <si>
    <t>SIRACUSA - TRINACRIA P</t>
  </si>
  <si>
    <t>GISSARA F - MARINI</t>
  </si>
  <si>
    <t>GISSARA B - SCADUTO</t>
  </si>
  <si>
    <t>RANDIELLI - MUSCAGLIONE</t>
  </si>
  <si>
    <t>MESSINA - SIRACUSA</t>
  </si>
  <si>
    <t>TAMBURELLA - GISSARA B.</t>
  </si>
  <si>
    <t>TORRE - GISSARA F.</t>
  </si>
  <si>
    <t>GILIBERTO - RANDIELLI</t>
  </si>
  <si>
    <t>CANNAVO' - LO PRESTI A</t>
  </si>
  <si>
    <t>LO PRESTI A - LA PIETRA</t>
  </si>
  <si>
    <t>SIRACUSA - CATANIA B</t>
  </si>
  <si>
    <t>LO PRESTI A - ABATE</t>
  </si>
  <si>
    <t>RANDIELLI - SIRACUSA</t>
  </si>
  <si>
    <t>MESSINA - TRINACRIA P</t>
  </si>
  <si>
    <t>GILIBERTO - MARINI</t>
  </si>
  <si>
    <t>TORRE - SCADUTO</t>
  </si>
  <si>
    <t>CANNAVO' - LA PIETRA</t>
  </si>
  <si>
    <t>PALERMO - SIRACUSA</t>
  </si>
  <si>
    <t>CORSO - LO PRESTI A</t>
  </si>
  <si>
    <t>LO CASCIO E - GISSARA B</t>
  </si>
  <si>
    <t>RICHICHI - RANDIELLI</t>
  </si>
  <si>
    <t>LA ROSA - GISSARA F.</t>
  </si>
  <si>
    <t>PALERMO - MESSINA</t>
  </si>
  <si>
    <t>MORABITO - TAMBURELLA</t>
  </si>
  <si>
    <t>LO CASCIO E - GILIBERTO</t>
  </si>
  <si>
    <t>LA ROSA - TORRE</t>
  </si>
  <si>
    <t>CORSO - CANNAVO'</t>
  </si>
  <si>
    <t>CATANIA B - TRINACRIA P</t>
  </si>
  <si>
    <t>PANEBIANCO G - MARINI</t>
  </si>
  <si>
    <t>SIRACUSA - SCADUTO</t>
  </si>
  <si>
    <t>ABATE - NON PRESENTE</t>
  </si>
  <si>
    <t>tavolino</t>
  </si>
  <si>
    <t>CATANIA</t>
  </si>
  <si>
    <t>MESSINA B</t>
  </si>
  <si>
    <t>CATANIA C</t>
  </si>
  <si>
    <t>PALERMO B</t>
  </si>
  <si>
    <t>BAGHERIA</t>
  </si>
  <si>
    <t>TRINACRIA (SR)</t>
  </si>
  <si>
    <t>CATANIA - TRINACRIA S</t>
  </si>
  <si>
    <t>RUSSO - CAROLLO</t>
  </si>
  <si>
    <t>TOSTO - CHIARA</t>
  </si>
  <si>
    <t>TESTA - FRASCA</t>
  </si>
  <si>
    <t>BERSELLI - GISSARA C.</t>
  </si>
  <si>
    <t>CATANIA C - MESSINA B</t>
  </si>
  <si>
    <t>VALENTI - SCIACCA</t>
  </si>
  <si>
    <t>MAGRI' - LA TORRE</t>
  </si>
  <si>
    <t>MARLETTA - NATOLI</t>
  </si>
  <si>
    <t>DE LUCA - IELAPI</t>
  </si>
  <si>
    <t>BAGHERIA - PALERMO B</t>
  </si>
  <si>
    <t>BUSCEMI - LO CASCIO GD</t>
  </si>
  <si>
    <t>LO PRESTI F - ANTISTA</t>
  </si>
  <si>
    <t>AGOSTARO - SBACCHI</t>
  </si>
  <si>
    <t>LO CASCIO GP - DELL'ARIA</t>
  </si>
  <si>
    <t>CATANIA - CATANIA C</t>
  </si>
  <si>
    <t>RUSSO - MAGRI'</t>
  </si>
  <si>
    <t>TOSTO - VALENTI</t>
  </si>
  <si>
    <t>TESTA/BERSELLI - DE LUCA</t>
  </si>
  <si>
    <t>CALCAGNO - MARLETTA</t>
  </si>
  <si>
    <t>BAGHERIA - TRINACRIA S</t>
  </si>
  <si>
    <t>LO PRESTI F. - CHIARA</t>
  </si>
  <si>
    <t>AGOSTARO - CAROLLO</t>
  </si>
  <si>
    <t>BUSCEMI - FRASCA</t>
  </si>
  <si>
    <t>LO CASCIO GP - GISSARA C</t>
  </si>
  <si>
    <t>PALERMO B - MESSINA B</t>
  </si>
  <si>
    <t>ANTISTA - NATOLI</t>
  </si>
  <si>
    <t>DELL'ARIA - IELAPI</t>
  </si>
  <si>
    <t>LO CASCIO GD - LA TORRE</t>
  </si>
  <si>
    <t>SBACCHI - SCIACCA</t>
  </si>
  <si>
    <t>CATANIA - MESSINA B</t>
  </si>
  <si>
    <t>TOSTO/TESTA - SCIACCA</t>
  </si>
  <si>
    <t>RUSSO - LA TORRE</t>
  </si>
  <si>
    <t>BERSELLI - NATOLI</t>
  </si>
  <si>
    <t>BAGHERIA - CATANIA C</t>
  </si>
  <si>
    <t>AGOSTARO - MARLETTA</t>
  </si>
  <si>
    <t>LO PRESTI F. - DE LUCA</t>
  </si>
  <si>
    <t>BUSCEMI - VALENTI</t>
  </si>
  <si>
    <t>LO CASCIO GP - MAGRI'</t>
  </si>
  <si>
    <t>TRINACRIA S - PALERMO B</t>
  </si>
  <si>
    <t>FRASCA - ANTISTA</t>
  </si>
  <si>
    <t>CAROLLO - LO CASCIO GD</t>
  </si>
  <si>
    <t>CHIARA - DELL'ARIA</t>
  </si>
  <si>
    <t>GISSARA C. - SBACCHI</t>
  </si>
  <si>
    <t>CATANIA - BAGHERIA</t>
  </si>
  <si>
    <t>TOSTO - LO PRESTI F.</t>
  </si>
  <si>
    <t>TESTA - LO CASCIO GP</t>
  </si>
  <si>
    <t>TRINACRIA S - CATANIA C</t>
  </si>
  <si>
    <t>CHIARA - MARLETTA</t>
  </si>
  <si>
    <t>CAROLLO - MAGRI'</t>
  </si>
  <si>
    <t>GISSARA C. - DE LUCA</t>
  </si>
  <si>
    <t>PALERMO B - CATANIA C</t>
  </si>
  <si>
    <t>ANTISTA - MAGRI'</t>
  </si>
  <si>
    <t>LO CASCIO GD - MARLETTA</t>
  </si>
  <si>
    <t>DELL'ARIA V - DE LUCA</t>
  </si>
  <si>
    <t>SBACCHI - VALENTI</t>
  </si>
  <si>
    <t>BAGHERIA - MESSINA B</t>
  </si>
  <si>
    <t>LO PRESTI F. - LA TORRE</t>
  </si>
  <si>
    <t>BUSCEMI - IELAPI</t>
  </si>
  <si>
    <t>AGOSTARO - NATOLI</t>
  </si>
  <si>
    <t>LO CASCIO GP - SCIACCA</t>
  </si>
  <si>
    <t>CATANIA - PALERMO B</t>
  </si>
  <si>
    <t>RUSSO - ANTISTA</t>
  </si>
  <si>
    <t>TOSTO - LO CASCIO GD</t>
  </si>
  <si>
    <t>TESTA - SBACCHI</t>
  </si>
  <si>
    <t>TRINACRIA - MESSINA B</t>
  </si>
  <si>
    <t>FRASCA - SCIACCA</t>
  </si>
  <si>
    <t>CAROLLO - LA TORRE</t>
  </si>
  <si>
    <t>GISSARA C - NATOLI</t>
  </si>
  <si>
    <t>CHIARA - IELAPI</t>
  </si>
  <si>
    <t>PALERMO - MESSINA B</t>
  </si>
  <si>
    <t>CORSO - LA TORRE</t>
  </si>
  <si>
    <t>MORABITO - IELAPI</t>
  </si>
  <si>
    <t>RICHICHI - NATOLI</t>
  </si>
  <si>
    <t>LO CASCIO E - SCIACCA</t>
  </si>
  <si>
    <t>CATANIA - SIRACUSA</t>
  </si>
  <si>
    <t>TESTA - RANDIELLI</t>
  </si>
  <si>
    <t>RUSSO - GISSARA F.</t>
  </si>
  <si>
    <t>CALCAGNO - LO PRESTI</t>
  </si>
  <si>
    <t>BERSELLI - GISSARA B</t>
  </si>
  <si>
    <t>FINALE 5°/6° POSTO</t>
  </si>
  <si>
    <t>CATANIA B - CATANIA C</t>
  </si>
  <si>
    <t>ABATE - VALENTI</t>
  </si>
  <si>
    <t>PANEBIANCO G - MAGRI'</t>
  </si>
  <si>
    <t>PANEBIANCO C - DE LUCA</t>
  </si>
  <si>
    <t>BARRAGE</t>
  </si>
  <si>
    <t>BAGHERIA - TRINACRIA S.</t>
  </si>
  <si>
    <t>LO PRESTI F. - CAROLLO</t>
  </si>
  <si>
    <t>AGOSTARO - FRASCA</t>
  </si>
  <si>
    <t>BUSCEMI - GISSARA C.</t>
  </si>
  <si>
    <t>LO CASCIO GP - CHIARA</t>
  </si>
  <si>
    <t>FINALE 9°/10° POSTO</t>
  </si>
  <si>
    <t>BAGHERIA - TRINACRIA P.</t>
  </si>
  <si>
    <t xml:space="preserve">NON DISPUTATA PER CONCOMITANTE ARBITRAGGIO DI FINALE </t>
  </si>
  <si>
    <t>FINALE 7°/8° POSTO</t>
  </si>
  <si>
    <t>MESSINA - PALERMO B</t>
  </si>
  <si>
    <t>CANNAVO' - DELL'ARIA</t>
  </si>
  <si>
    <t>TORRE - ANTISTA</t>
  </si>
  <si>
    <t>TAMBURELLA - LO CASCIO GD</t>
  </si>
  <si>
    <t>NON PRESENTE - SBACCHI</t>
  </si>
  <si>
    <t>FINALE 3°/4° POSTO</t>
  </si>
  <si>
    <t>MESSINA B - SIRACUSA</t>
  </si>
  <si>
    <t>IELAPI - RANDIELLI</t>
  </si>
  <si>
    <t xml:space="preserve">NATOLI - GISSARA B. </t>
  </si>
  <si>
    <t>SCIACCA - GISSARA F</t>
  </si>
  <si>
    <t>LA TORRE - LO PRESTI A</t>
  </si>
  <si>
    <t>PALERMO - CATANIA</t>
  </si>
  <si>
    <t>LO CASCIO E - BERSELLI</t>
  </si>
  <si>
    <t>RICHICHI - TESTA</t>
  </si>
  <si>
    <t>MORABITO - CALCAGNO</t>
  </si>
  <si>
    <t>LA ROSA - RUSSO</t>
  </si>
  <si>
    <t>CLASSIFICA FINALE</t>
  </si>
  <si>
    <t>1 - PALERMO</t>
  </si>
  <si>
    <t>2 - CATANIA</t>
  </si>
  <si>
    <t>3 - SIRACUSA</t>
  </si>
  <si>
    <t>4 - MESSINA B</t>
  </si>
  <si>
    <t>5 - CATANIA C</t>
  </si>
  <si>
    <t>6 - CATANIA B</t>
  </si>
  <si>
    <t>7 - PALERMO B</t>
  </si>
  <si>
    <t>8 - MESSINA</t>
  </si>
  <si>
    <t>9 - BAGHERIA E TRINACRIA P</t>
  </si>
  <si>
    <t>11 - TRINACRIA S</t>
  </si>
  <si>
    <t>LE FORMAZIONI</t>
  </si>
  <si>
    <t>Richichi Emilio</t>
  </si>
  <si>
    <t>Corso Enrico</t>
  </si>
  <si>
    <t>Lo Cascio Emanuele</t>
  </si>
  <si>
    <t>La Rosa Riccardo</t>
  </si>
  <si>
    <t>Morabito Filippo</t>
  </si>
  <si>
    <t>Calcagno Daniele</t>
  </si>
  <si>
    <t>Russo Ivano</t>
  </si>
  <si>
    <t>Testa Enrico</t>
  </si>
  <si>
    <t>Berselli Massimiliano</t>
  </si>
  <si>
    <t>Tosto Fabio</t>
  </si>
  <si>
    <t>Cannavò Christian</t>
  </si>
  <si>
    <t>Giliberto Gianluca</t>
  </si>
  <si>
    <t>Tamburella Giovanni</t>
  </si>
  <si>
    <t>Torre Giuseppe</t>
  </si>
  <si>
    <t>Randielli Salvo</t>
  </si>
  <si>
    <t>Gissara Fabio</t>
  </si>
  <si>
    <t>Gissara Bruno</t>
  </si>
  <si>
    <t>Lo Presti Angelo</t>
  </si>
  <si>
    <t>Lo Presti Francesco</t>
  </si>
  <si>
    <t>Buscemi Giovanni</t>
  </si>
  <si>
    <t>Agostaro Giuseppe</t>
  </si>
  <si>
    <t>Lo Cascio Giuseppe</t>
  </si>
  <si>
    <t>PALERMO “B”</t>
  </si>
  <si>
    <t>Lo Cascio Giuditta</t>
  </si>
  <si>
    <t>Dell’Aria Vincenzo</t>
  </si>
  <si>
    <t>Antista Massimiliano</t>
  </si>
  <si>
    <t>Sbacchi Roberto</t>
  </si>
  <si>
    <t>CATANIA “B”</t>
  </si>
  <si>
    <t>Panebianco Claudio</t>
  </si>
  <si>
    <t>Panebianco Giuseppe</t>
  </si>
  <si>
    <t>Siracusa Walter</t>
  </si>
  <si>
    <t>Abate Gabriele</t>
  </si>
  <si>
    <t>MESSINA “B”</t>
  </si>
  <si>
    <t>La Torre Francesco</t>
  </si>
  <si>
    <t>Natoli Cesare</t>
  </si>
  <si>
    <t>Ielapi Gaetano</t>
  </si>
  <si>
    <t>Sciacca Carmelo</t>
  </si>
  <si>
    <t>CATANIA “C”</t>
  </si>
  <si>
    <t>Magrì Michele</t>
  </si>
  <si>
    <t>De Luca Orlando</t>
  </si>
  <si>
    <t>Valenti Stefano</t>
  </si>
  <si>
    <t>Marletta Davide</t>
  </si>
  <si>
    <t>TRINACRIA “SIRACUSA”</t>
  </si>
  <si>
    <t>Carollo Stefano ( Bagheria)</t>
  </si>
  <si>
    <t>Gissara Carlo ( Siracusa)</t>
  </si>
  <si>
    <t>Frasca Giuseppe (Siracusa)</t>
  </si>
  <si>
    <t>Chiara Claudio (Siracusa)</t>
  </si>
  <si>
    <t>TRINACRIA “PALERMO”</t>
  </si>
  <si>
    <t>La Pietra Simongiorgio (Palermo)</t>
  </si>
  <si>
    <t>Muscaglione Rosario (Palermo)</t>
  </si>
  <si>
    <t>Marini Claudio ( Palermo)</t>
  </si>
  <si>
    <t>Scaduto Pietro (Bagheria)</t>
  </si>
  <si>
    <t>Inc. Pareggiati</t>
  </si>
  <si>
    <t>BERSELLI/CALC.-DELL'ARIA</t>
  </si>
  <si>
    <t>CALC./RUSSO - AGOSTARO</t>
  </si>
  <si>
    <r>
      <t>GISSARA F. - PA</t>
    </r>
    <r>
      <rPr>
        <sz val="9"/>
        <rFont val="Arial"/>
        <family val="2"/>
      </rPr>
      <t>NEBIANCO</t>
    </r>
    <r>
      <rPr>
        <sz val="10"/>
        <rFont val="Arial"/>
        <family val="0"/>
      </rPr>
      <t xml:space="preserve"> C</t>
    </r>
  </si>
  <si>
    <r>
      <t>GISSARA B. - P</t>
    </r>
    <r>
      <rPr>
        <sz val="9"/>
        <rFont val="Arial"/>
        <family val="2"/>
      </rPr>
      <t>ANEBIANCO</t>
    </r>
    <r>
      <rPr>
        <sz val="10"/>
        <rFont val="Arial"/>
        <family val="0"/>
      </rPr>
      <t xml:space="preserve"> G</t>
    </r>
  </si>
  <si>
    <r>
      <t>TAMBURELLA - M</t>
    </r>
    <r>
      <rPr>
        <sz val="8"/>
        <rFont val="Arial"/>
        <family val="2"/>
      </rPr>
      <t>USCAGLIONE</t>
    </r>
  </si>
  <si>
    <r>
      <t>P</t>
    </r>
    <r>
      <rPr>
        <sz val="9"/>
        <rFont val="Arial"/>
        <family val="2"/>
      </rPr>
      <t>ANEBIANCO</t>
    </r>
    <r>
      <rPr>
        <sz val="10"/>
        <rFont val="Arial"/>
        <family val="0"/>
      </rPr>
      <t xml:space="preserve"> C - M</t>
    </r>
    <r>
      <rPr>
        <sz val="8"/>
        <rFont val="Arial"/>
        <family val="2"/>
      </rPr>
      <t>USCAGLIONE</t>
    </r>
  </si>
  <si>
    <t>NOV</t>
  </si>
  <si>
    <t>FEB</t>
  </si>
  <si>
    <t>VAI AL GIRONE 2</t>
  </si>
  <si>
    <t>VAI ALLA FASE FINALE</t>
  </si>
  <si>
    <t>SIRACUSA - MARLETTA</t>
  </si>
  <si>
    <r>
      <t xml:space="preserve">TORNEO DI SIRACUSA </t>
    </r>
    <r>
      <rPr>
        <b/>
        <sz val="10"/>
        <rFont val="Arial"/>
        <family val="2"/>
      </rPr>
      <t>- 20/12/2009</t>
    </r>
  </si>
  <si>
    <t>Punti bonus:</t>
  </si>
  <si>
    <t>nei gironi a 3 vengono aggiunti 3 pt.</t>
  </si>
  <si>
    <t>ad ogni giocatore.</t>
  </si>
  <si>
    <t>I punti guadagnati nel turno - barrage</t>
  </si>
  <si>
    <t>non sono validi come bonus.</t>
  </si>
  <si>
    <t>GISSARA B. - VALENTI</t>
  </si>
  <si>
    <t>BERSELLI - VALENTI</t>
  </si>
  <si>
    <t>BERSELLI - GISSARA B.</t>
  </si>
  <si>
    <t>BERSELLI MASSIMO</t>
  </si>
  <si>
    <t>RUSSO - DI STEFANO</t>
  </si>
  <si>
    <t>LO PRESTI - TAMBURELLA</t>
  </si>
  <si>
    <t>TAMBURELLA - DI STEFANO</t>
  </si>
  <si>
    <t>RUSSO - TAMBURELLA</t>
  </si>
  <si>
    <t>LO PRESTI - DI STEFANO</t>
  </si>
  <si>
    <t>DI STEFANO NINO</t>
  </si>
  <si>
    <t>CALCAGNO - SERGI</t>
  </si>
  <si>
    <t>SIRACUSA - CHIARA</t>
  </si>
  <si>
    <t>CALCAGNO - SIRACUSA</t>
  </si>
  <si>
    <t>CHIARA - SERGI</t>
  </si>
  <si>
    <t>CALCAGNO - CHIARA</t>
  </si>
  <si>
    <t>SIRACUSA - SERGI</t>
  </si>
  <si>
    <t>MAGRI' - SCIACCA</t>
  </si>
  <si>
    <t>TESTA - ZANGLA</t>
  </si>
  <si>
    <t>TESTA - MAGRI'</t>
  </si>
  <si>
    <t>SCIACCA - ZANGLA</t>
  </si>
  <si>
    <t>MAGRI' - ZANGLA</t>
  </si>
  <si>
    <t>TESTA - SCIACCA</t>
  </si>
  <si>
    <t>RANDIELLI - SFAMENI</t>
  </si>
  <si>
    <t>GISSARA - PANEBIANCO</t>
  </si>
  <si>
    <t>RANDIELLI - GISSARA</t>
  </si>
  <si>
    <t>PANEBIANCO - SFAMENI</t>
  </si>
  <si>
    <t>RANDIELLI SALVO</t>
  </si>
  <si>
    <t>SFAMENI  MARIO</t>
  </si>
  <si>
    <t>NATOLI - ARCADI</t>
  </si>
  <si>
    <t>ARCADI - TOSTO</t>
  </si>
  <si>
    <t>NATOLI - TOSTO</t>
  </si>
  <si>
    <t>LA TORRE - ARCADI</t>
  </si>
  <si>
    <t>PANEBIANCO - GILIBERTO</t>
  </si>
  <si>
    <t>GISSARA - FRASCA</t>
  </si>
  <si>
    <t>GILIBERTO - FRASCA</t>
  </si>
  <si>
    <t>GISSARA - GILIBERTO</t>
  </si>
  <si>
    <t>PANEBIANCO - FRASCA</t>
  </si>
  <si>
    <t>SIRACUSA - LO PRESTI</t>
  </si>
  <si>
    <t>RANDIELLI - CALCAGNO</t>
  </si>
  <si>
    <t>TESTA - GISSARA F.</t>
  </si>
  <si>
    <t>GISSARA C. - LA TORRE</t>
  </si>
  <si>
    <t>MAGRI' - NATOLI</t>
  </si>
  <si>
    <t>PANEBIANCO C. - VALENTI</t>
  </si>
  <si>
    <t>BERSELLI - SIRACUSA</t>
  </si>
  <si>
    <t>RUSSO - PANEBIANCO C.</t>
  </si>
  <si>
    <t>RANDIELLI - MAGRI'</t>
  </si>
  <si>
    <t>TESTA - GISSARA C.</t>
  </si>
  <si>
    <t>RUSSO - RANDIELLI</t>
  </si>
  <si>
    <t>BERSELLI - RUSSO</t>
  </si>
  <si>
    <t>FRASCA - SFAMENI</t>
  </si>
  <si>
    <t>PANEBIANCO G. - ARCADI</t>
  </si>
  <si>
    <t>ZANGLA H. - SERGI</t>
  </si>
  <si>
    <t>GISSARA B. - ZANGLA H.</t>
  </si>
  <si>
    <t>PANEBIANCO G. - CHIARA</t>
  </si>
  <si>
    <t>T.P. (1-1)</t>
  </si>
  <si>
    <t>GILIBERTO - GISSARA B.</t>
  </si>
  <si>
    <t>PANEBIANCO G.-TAMBURELLA</t>
  </si>
  <si>
    <t>PANEBIANCO G. - GILIBERTO</t>
  </si>
  <si>
    <t>T.P. (2-2)</t>
  </si>
  <si>
    <t>LA TORRE - SFAMENI</t>
  </si>
  <si>
    <t>ABATE - ZANGLA</t>
  </si>
  <si>
    <t>LA TORRE - ZANGLA</t>
  </si>
  <si>
    <t>ABATE - SFAMENI</t>
  </si>
  <si>
    <t>LA TORRE - ABATE</t>
  </si>
  <si>
    <t>ZANGLA - SFAMENI</t>
  </si>
  <si>
    <t>SFAMENI MARCO</t>
  </si>
  <si>
    <t>LA TORRE - GITTO</t>
  </si>
  <si>
    <t>SQUADDARA - NATOLI</t>
  </si>
  <si>
    <t>LA TORRE - SQUADDARA</t>
  </si>
  <si>
    <t>NATOLI - GITTO</t>
  </si>
  <si>
    <t>LA TORRE - NATOLI</t>
  </si>
  <si>
    <t>GITTO - SQUADDARA</t>
  </si>
  <si>
    <t>SQUADDARA F. - CALABRO'</t>
  </si>
  <si>
    <t>TORRE - SERGI</t>
  </si>
  <si>
    <t>CALABRO' - SERGI</t>
  </si>
  <si>
    <t>SQUADDARA F. - TORRE</t>
  </si>
  <si>
    <t>TORRE - CALABRO'</t>
  </si>
  <si>
    <t>SQUADDARA - SERGI</t>
  </si>
  <si>
    <t>SERGI ANDREA</t>
  </si>
  <si>
    <t>LA TORRE A - SQUADDARA F</t>
  </si>
  <si>
    <t>TORRE - GITTO</t>
  </si>
  <si>
    <t>LA TORRE C - ZANGLA A.</t>
  </si>
  <si>
    <t>ABATE - CALABRO'</t>
  </si>
  <si>
    <t>T</t>
  </si>
  <si>
    <t>ABATE - TORRE</t>
  </si>
  <si>
    <t>LA TORRE C. - LA TORRE A.</t>
  </si>
  <si>
    <t>SQUADDARA G. - SERGI</t>
  </si>
  <si>
    <t>NATOLI - SFAMENI</t>
  </si>
  <si>
    <t>NATOLI - SQUADDARA G.</t>
  </si>
  <si>
    <t>(0-0)</t>
  </si>
  <si>
    <t>PARTECIPANTI</t>
  </si>
  <si>
    <t>1° TURNO</t>
  </si>
  <si>
    <t>2° TURNO</t>
  </si>
  <si>
    <t>rank</t>
  </si>
  <si>
    <t>Cognome</t>
  </si>
  <si>
    <t>Nome</t>
  </si>
  <si>
    <t>Calcagno</t>
  </si>
  <si>
    <t>Torre</t>
  </si>
  <si>
    <t>Magrì</t>
  </si>
  <si>
    <t>pos</t>
  </si>
  <si>
    <t>giocatore</t>
  </si>
  <si>
    <t>tot</t>
  </si>
  <si>
    <t>Daniele</t>
  </si>
  <si>
    <t>Scaduto</t>
  </si>
  <si>
    <t>Lo Cascio E.</t>
  </si>
  <si>
    <t>La Rosa</t>
  </si>
  <si>
    <t>Michele</t>
  </si>
  <si>
    <t>Sbacchi</t>
  </si>
  <si>
    <t>Natoli</t>
  </si>
  <si>
    <t>Corso</t>
  </si>
  <si>
    <t>Lo Cascio</t>
  </si>
  <si>
    <t>Emanuele</t>
  </si>
  <si>
    <t>Marini</t>
  </si>
  <si>
    <t>Buttitta</t>
  </si>
  <si>
    <t>Antista</t>
  </si>
  <si>
    <t>Cesare</t>
  </si>
  <si>
    <t>La Torre</t>
  </si>
  <si>
    <t>Sciacca</t>
  </si>
  <si>
    <t>Lo Presti</t>
  </si>
  <si>
    <t>Francesco</t>
  </si>
  <si>
    <t>Lo Cascio G.</t>
  </si>
  <si>
    <t>La Pietra</t>
  </si>
  <si>
    <t>Giuditta</t>
  </si>
  <si>
    <t>Castelli</t>
  </si>
  <si>
    <t>Cannavò</t>
  </si>
  <si>
    <t>Eleonora</t>
  </si>
  <si>
    <t>Tamburella</t>
  </si>
  <si>
    <t>Giovanni</t>
  </si>
  <si>
    <t>Agostaro</t>
  </si>
  <si>
    <t>Giuseppe</t>
  </si>
  <si>
    <t>Carollo</t>
  </si>
  <si>
    <t>Carmelo</t>
  </si>
  <si>
    <t>Christian</t>
  </si>
  <si>
    <t>3° TURNO</t>
  </si>
  <si>
    <t>4° TURNO</t>
  </si>
  <si>
    <t>Simongiorgio</t>
  </si>
  <si>
    <t>Stefano</t>
  </si>
  <si>
    <t>Massimiliano</t>
  </si>
  <si>
    <t>Vincenzo</t>
  </si>
  <si>
    <t>Enrico</t>
  </si>
  <si>
    <t>Riccardo</t>
  </si>
  <si>
    <t>Claudio</t>
  </si>
  <si>
    <t>Roberto</t>
  </si>
  <si>
    <t>Pietro</t>
  </si>
  <si>
    <t>5° TURNO</t>
  </si>
  <si>
    <r>
      <t xml:space="preserve">TORNEO LIBERTAS DI PALERMO </t>
    </r>
    <r>
      <rPr>
        <b/>
        <sz val="10"/>
        <rFont val="Arial"/>
        <family val="2"/>
      </rPr>
      <t>- 17/01/2010</t>
    </r>
  </si>
  <si>
    <t>LA ROSA RICCARDO</t>
  </si>
  <si>
    <t>CORSO ENRICO</t>
  </si>
  <si>
    <t>ANTISTA MASSIMILIANO</t>
  </si>
  <si>
    <t>MARINI CLAUDIO</t>
  </si>
  <si>
    <t>SBACCHI ROBERTO</t>
  </si>
  <si>
    <t>CASTELLI VINCENZO</t>
  </si>
  <si>
    <r>
      <t xml:space="preserve">TORNEO DI BAGHERIA </t>
    </r>
    <r>
      <rPr>
        <b/>
        <sz val="10"/>
        <rFont val="Arial"/>
        <family val="2"/>
      </rPr>
      <t>- 02/05/2010</t>
    </r>
  </si>
  <si>
    <t>BERSELLI - TORRE</t>
  </si>
  <si>
    <t>LO CASCIO - TORRE</t>
  </si>
  <si>
    <t>BERSELLI - LO CASCIO</t>
  </si>
  <si>
    <t>CALCAGNO - DELL'ARIA</t>
  </si>
  <si>
    <t>SCIACCA - SBACCHI</t>
  </si>
  <si>
    <t>CALCAGNO - SBACCHI</t>
  </si>
  <si>
    <t>SCIACCA - DELL'ARIA</t>
  </si>
  <si>
    <t>CALCAGNO - SCIACCA</t>
  </si>
  <si>
    <t>SBACCHI - DELL'ARIA</t>
  </si>
  <si>
    <t>TAMBURELLA - CANNAVO'</t>
  </si>
  <si>
    <t>LO CASCIO - CANNAVO'</t>
  </si>
  <si>
    <t>LO CASCIO - TAMBURELLA</t>
  </si>
  <si>
    <t>FAZIO GIOACCHINO</t>
  </si>
  <si>
    <t>MAGRI' - FAZIO</t>
  </si>
  <si>
    <t>MAGRI' - CAROLLO</t>
  </si>
  <si>
    <t>AGOSTARO - FAZIO</t>
  </si>
  <si>
    <t>MAGRI' - AGOSTARO</t>
  </si>
  <si>
    <t>CAROLLO - FAZIO</t>
  </si>
  <si>
    <t>NATOLI - CHIARA</t>
  </si>
  <si>
    <t>BUTTITTA - CHIARA</t>
  </si>
  <si>
    <t>NATOLI - BUTTITTA</t>
  </si>
  <si>
    <t>GISSARA - LA ROSA</t>
  </si>
  <si>
    <t>RANDIELLI - LA ROSA</t>
  </si>
  <si>
    <t>LA TORRE - LO PRESTI</t>
  </si>
  <si>
    <t>LA TORRE - GISSARA</t>
  </si>
  <si>
    <t>MAGRI' - LO PRESTI</t>
  </si>
  <si>
    <t>BUTTITTA - LA ROSA</t>
  </si>
  <si>
    <t>RANDIELLI - AGOSTARO</t>
  </si>
  <si>
    <t>GISSARA C. - LO CASCIO G.</t>
  </si>
  <si>
    <t>SBACCHI - CANNAVO'</t>
  </si>
  <si>
    <t>BERSELLI - SBACCHI</t>
  </si>
  <si>
    <t>GISSARA C. - SCIACCA</t>
  </si>
  <si>
    <t>BERSELLI - MAGRI'</t>
  </si>
  <si>
    <t>RANDIELLI - GISSARA C.</t>
  </si>
  <si>
    <t>CALCAGNO - LA TORRE</t>
  </si>
  <si>
    <t>TAMBURELLA - CHIARA</t>
  </si>
  <si>
    <t>TORRE - CAROLLO</t>
  </si>
  <si>
    <t>GISSARA F. FAZIO</t>
  </si>
  <si>
    <t>LA TORRE - TAMBURELLA</t>
  </si>
  <si>
    <t>GISSARA F. - TORRE</t>
  </si>
  <si>
    <t>LA TORRE - GISSARA F.</t>
  </si>
  <si>
    <t>MANDANICI SALVUCCIO</t>
  </si>
  <si>
    <t>LA TORRE - MANDANICI</t>
  </si>
  <si>
    <t>GITTO - MANDANICI</t>
  </si>
  <si>
    <t>PIRRI ANGELO</t>
  </si>
  <si>
    <t>LA TORRE - PIRRI</t>
  </si>
  <si>
    <t>NATOLI - PIRRI</t>
  </si>
  <si>
    <t>MUSCIANISI FRANCESCO</t>
  </si>
  <si>
    <t>DELL'ARIA ANDREA</t>
  </si>
  <si>
    <t>SQUADDARA F. - DELL'ARIA</t>
  </si>
  <si>
    <t>SQUADDARA G. - MUSCIANISI</t>
  </si>
  <si>
    <t>SQUADDARA F. - MUSCIANISI</t>
  </si>
  <si>
    <t>SQUADDARA G. - DELL'ARIA</t>
  </si>
  <si>
    <t>SQUADDARA F. - SQUADDARA G.</t>
  </si>
  <si>
    <t>MUSCIANISI - DELL'ARIA</t>
  </si>
  <si>
    <t>SQUADDARA F. - MANDANICI</t>
  </si>
  <si>
    <t>PIRRI - MUSCIANISI</t>
  </si>
  <si>
    <t>LA TORRE C. - PIRRI</t>
  </si>
  <si>
    <t>SQUADDARA F - LA TORRE A</t>
  </si>
  <si>
    <t>MAG</t>
  </si>
  <si>
    <t>GIU</t>
  </si>
  <si>
    <t>CAMPIONATO SICILIANO</t>
  </si>
  <si>
    <t>Siracusa, 13.06.2010</t>
  </si>
  <si>
    <t>TORNEO MASTER</t>
  </si>
  <si>
    <t>1°</t>
  </si>
  <si>
    <t>MAGRI'</t>
  </si>
  <si>
    <t>2°</t>
  </si>
  <si>
    <t>RUSSO</t>
  </si>
  <si>
    <t>BERSELLI</t>
  </si>
  <si>
    <t>SCIACCA</t>
  </si>
  <si>
    <t>3-0</t>
  </si>
  <si>
    <t>3°</t>
  </si>
  <si>
    <t>NATOLI</t>
  </si>
  <si>
    <t>NATOLI C.</t>
  </si>
  <si>
    <t>2-2</t>
  </si>
  <si>
    <t>4°</t>
  </si>
  <si>
    <t>GISSARA C.</t>
  </si>
  <si>
    <t>1-0</t>
  </si>
  <si>
    <t>5°</t>
  </si>
  <si>
    <t>RANDIELLI</t>
  </si>
  <si>
    <t>CALCAGNO</t>
  </si>
  <si>
    <t>4-3</t>
  </si>
  <si>
    <t>8°</t>
  </si>
  <si>
    <t>1-1</t>
  </si>
  <si>
    <t>3-2</t>
  </si>
  <si>
    <t>2-0</t>
  </si>
  <si>
    <t>3-1</t>
  </si>
  <si>
    <t>4-2</t>
  </si>
  <si>
    <t>4-1</t>
  </si>
  <si>
    <t>4-0</t>
  </si>
  <si>
    <t>(sospesa)</t>
  </si>
  <si>
    <t>5-0</t>
  </si>
  <si>
    <t>(tav.)</t>
  </si>
  <si>
    <t>TORNEO II FASCIA</t>
  </si>
  <si>
    <t>PANEBIANCO C.</t>
  </si>
  <si>
    <t>LO PRESTI A.</t>
  </si>
  <si>
    <t>LA TORRE F.</t>
  </si>
  <si>
    <t>PISASALE</t>
  </si>
  <si>
    <t>GISSARA F.</t>
  </si>
  <si>
    <t>ZANGLA H.</t>
  </si>
  <si>
    <t>GILIBERTO</t>
  </si>
  <si>
    <t>FRASCA</t>
  </si>
  <si>
    <t>CANNAVO'</t>
  </si>
  <si>
    <t>VALENTI</t>
  </si>
  <si>
    <t>5-1</t>
  </si>
  <si>
    <t>DISTEFANO</t>
  </si>
  <si>
    <t>TORRE</t>
  </si>
  <si>
    <t>TOSTO</t>
  </si>
  <si>
    <t>2-1</t>
  </si>
  <si>
    <t>PANEBIANCO G.</t>
  </si>
  <si>
    <t>CHIARA</t>
  </si>
  <si>
    <t>11°</t>
  </si>
  <si>
    <t>14°</t>
  </si>
  <si>
    <t>16°</t>
  </si>
  <si>
    <t>5-2</t>
  </si>
  <si>
    <t>0-0</t>
  </si>
  <si>
    <t xml:space="preserve"> </t>
  </si>
  <si>
    <t>6-1</t>
  </si>
  <si>
    <t>LA TORRE A.</t>
  </si>
  <si>
    <t>LA TORRE C.</t>
  </si>
  <si>
    <t>ZANGLA ALESSIO</t>
  </si>
  <si>
    <t>MANDANICI</t>
  </si>
  <si>
    <t>PIRRI</t>
  </si>
  <si>
    <t>FROLLO</t>
  </si>
  <si>
    <t>MUSCIANISI</t>
  </si>
  <si>
    <t>7°</t>
  </si>
  <si>
    <t>5-3</t>
  </si>
  <si>
    <t>6-0</t>
  </si>
  <si>
    <t>3-3</t>
  </si>
  <si>
    <t>Esclusivamente per il Campionato Siciliano,</t>
  </si>
  <si>
    <t>Under 15 verranno moltiplicati per 1,5 (per eccesso).</t>
  </si>
  <si>
    <t xml:space="preserve">i punti-base guadagnati nella categoria Master ed in quella </t>
  </si>
  <si>
    <t>PISASALE LORENZO</t>
  </si>
  <si>
    <t>FROLLO FEDERICO</t>
  </si>
  <si>
    <t>DATA</t>
  </si>
  <si>
    <t>TORNEO</t>
  </si>
  <si>
    <t>LOCALITA'</t>
  </si>
  <si>
    <t>COL</t>
  </si>
  <si>
    <t>TORNEO DELL'ETNA</t>
  </si>
  <si>
    <t>NICOLOSI</t>
  </si>
  <si>
    <t>BARCELLONA P.G.</t>
  </si>
  <si>
    <t>I° TORNEO DEL LONGANO</t>
  </si>
  <si>
    <t>TORNEO DI SIRACUSA</t>
  </si>
  <si>
    <t>TORNEO LIBERTAS DI PALERMO</t>
  </si>
  <si>
    <t>TORNEO DI BAGHERIA</t>
  </si>
  <si>
    <t>CAMPIONATO SICILIANO INDIVIDUALE</t>
  </si>
  <si>
    <t>COPPA SICILIA A SQUADRE</t>
  </si>
  <si>
    <t>II° TORNEO DELL'ETNA</t>
  </si>
  <si>
    <t>II° TORNEO DEL LONGANO</t>
  </si>
  <si>
    <t>BARCELLONA</t>
  </si>
  <si>
    <t>Clikka sul collegamento ipertestuale per accedere ai risultati desiderati</t>
  </si>
  <si>
    <t>II° TORNEO DELL'ETNA - 19/09/2010</t>
  </si>
  <si>
    <t>MAGRI' - CHIARA</t>
  </si>
  <si>
    <t>TESTA - DI STEFANO</t>
  </si>
  <si>
    <t>RUSSO - TESTA</t>
  </si>
  <si>
    <t>2-3TP</t>
  </si>
  <si>
    <t>(7-1)</t>
  </si>
  <si>
    <t>LO CASCIO - CAROLLO</t>
  </si>
  <si>
    <t>CALCAGNO - CAROLLO</t>
  </si>
  <si>
    <t>(8-0)</t>
  </si>
  <si>
    <t>CALCAGNO - LO CASCIO</t>
  </si>
  <si>
    <t>CANNAVO' - ABATE</t>
  </si>
  <si>
    <t>NATOLI - ABATE</t>
  </si>
  <si>
    <t>CANNAVO' - LO PRESTI</t>
  </si>
  <si>
    <t>NATOLI - CANNAVO'</t>
  </si>
  <si>
    <t>ABATE - LO PRESTI</t>
  </si>
  <si>
    <t>LO CASCIO - LO PRESTI</t>
  </si>
  <si>
    <t>SIRACUSA - TOSTO</t>
  </si>
  <si>
    <t>LO CASCIO - TOSTO</t>
  </si>
  <si>
    <t>LO CASCIO - SIRACUSA</t>
  </si>
  <si>
    <t>TOSTO - LO PRESTI</t>
  </si>
  <si>
    <t>RANDIELLI - GISSARA B</t>
  </si>
  <si>
    <t>BAGNATO - GISSARA F</t>
  </si>
  <si>
    <t>RANDIELLI - GISSARA F</t>
  </si>
  <si>
    <t>BAGNATO - GISSARA B</t>
  </si>
  <si>
    <t>RANDIELLI - BAGNATO</t>
  </si>
  <si>
    <t>GISSARA F - GISSARA B</t>
  </si>
  <si>
    <t>GISSARA - TAMBURELLA</t>
  </si>
  <si>
    <t>PANEB. C - PANEB. G.</t>
  </si>
  <si>
    <t>GISSARA - PANEBIANCO G</t>
  </si>
  <si>
    <t>PANEBIANCO C-TAMBURELLA</t>
  </si>
  <si>
    <t>GISSARA - PANEBIANCO C</t>
  </si>
  <si>
    <t>PANEBIANCO G-TAMBURELLA</t>
  </si>
  <si>
    <t>TRIMBOLI GIOVANNI</t>
  </si>
  <si>
    <t>SCIACCA - TRIMBOLI</t>
  </si>
  <si>
    <t>SCIACCA - GILIBERTO</t>
  </si>
  <si>
    <t>LA TORRE - TRIMBOLI</t>
  </si>
  <si>
    <t>SCIACCA - LA TORRE</t>
  </si>
  <si>
    <t>GILIBERTO - TRIMBOLI</t>
  </si>
  <si>
    <t>MAGRI' - GISSARA C</t>
  </si>
  <si>
    <t>SD</t>
  </si>
  <si>
    <t>RUSSO - SCIACCA</t>
  </si>
  <si>
    <t>1-2TP</t>
  </si>
  <si>
    <t>LO CASCIO E-LO CASCIO GD</t>
  </si>
  <si>
    <t>GISSARA F - LO PRESTI A</t>
  </si>
  <si>
    <t>NATOLI - RANDIELLI</t>
  </si>
  <si>
    <t>PANEBIANCO C - BUTTITTA</t>
  </si>
  <si>
    <t>LA TORRE - TESTA</t>
  </si>
  <si>
    <t>LO CASCIO E - GISSARA F</t>
  </si>
  <si>
    <t>1-0TP</t>
  </si>
  <si>
    <t>PANEBIANCO C - TESTA</t>
  </si>
  <si>
    <t>SCIACCA - LO CASCIO E</t>
  </si>
  <si>
    <t>RANDIELLI - PANEBIANCO C</t>
  </si>
  <si>
    <t>1-3TP</t>
  </si>
  <si>
    <t>LO CASCIO E-PANEBIANCO C</t>
  </si>
  <si>
    <t>LA TORRE C - CALABRO'</t>
  </si>
  <si>
    <t>MUSUMARRA - CALABRO'</t>
  </si>
  <si>
    <t>MUSUMARRA - LA TORRE C</t>
  </si>
  <si>
    <t>MUSUMARRA</t>
  </si>
  <si>
    <t>CALABRO'</t>
  </si>
  <si>
    <t>LA TORRE - FROLLO</t>
  </si>
  <si>
    <t>SCUTO - NATOLI</t>
  </si>
  <si>
    <t>SCUTO - FROLLO</t>
  </si>
  <si>
    <t>LA TORRE - SCUTO</t>
  </si>
  <si>
    <t>FROLLO - NATOLI</t>
  </si>
  <si>
    <t>LA TORRE A</t>
  </si>
  <si>
    <t>NATOLI ALE</t>
  </si>
  <si>
    <t>SCUTO</t>
  </si>
  <si>
    <t>CROCETTA-MANDANICI</t>
  </si>
  <si>
    <t>SQUADDARA F-MANDANICI</t>
  </si>
  <si>
    <t>SQUADDARA G-CROCETTA</t>
  </si>
  <si>
    <t>SQUADDARA F - CROCETTA</t>
  </si>
  <si>
    <t>SQUADDARA G-MANDANICI</t>
  </si>
  <si>
    <t>SQUADDARA F</t>
  </si>
  <si>
    <t>SQUADDARA G</t>
  </si>
  <si>
    <t>CROCETTA</t>
  </si>
  <si>
    <t>ZANGLA - PISASALE</t>
  </si>
  <si>
    <t>MOTTA - PISASALE</t>
  </si>
  <si>
    <t>MOTTA - ZANGLA</t>
  </si>
  <si>
    <t>ZANGLA</t>
  </si>
  <si>
    <t>MOTTA</t>
  </si>
  <si>
    <t>LA TORRE C - SQUADDARA F</t>
  </si>
  <si>
    <t>LA TORRE A - ZANGLA</t>
  </si>
  <si>
    <t>MANDANICI - CALABRO'</t>
  </si>
  <si>
    <t>MOTTA - FROLLO</t>
  </si>
  <si>
    <t>MANDANICI - FROLLO</t>
  </si>
  <si>
    <t>SQUADDARA F - ZANGLA</t>
  </si>
  <si>
    <t>MANDANICI - SQUADDARA F</t>
  </si>
  <si>
    <t>IN ATTESA DI CONOSCERE I RISULTATI DEL CONSOLAZIONE, SOLO QUELLO DELLA FINALE</t>
  </si>
  <si>
    <t>GILIBERTO - PANEBIANCO G</t>
  </si>
  <si>
    <t>Barcellona</t>
  </si>
  <si>
    <t>Il calcolo avviene sulla somma dei punti ottenuti negli ultimi 12 mesi</t>
  </si>
  <si>
    <t>MOTTA ANTONIO</t>
  </si>
  <si>
    <t>MUSUMARRA GIUSEPPE</t>
  </si>
  <si>
    <t>CROCETTA GIUSEPPE</t>
  </si>
  <si>
    <t>SCUTO SALVO</t>
  </si>
  <si>
    <t>Bruzia</t>
  </si>
  <si>
    <t>MAGRI - GILIBERTO</t>
  </si>
  <si>
    <t>CAROLLO - CORSO</t>
  </si>
  <si>
    <t>MAGRI - FROLLO</t>
  </si>
  <si>
    <t>GILIBERTO - CAROLLO</t>
  </si>
  <si>
    <t>CORSO - FROLLO</t>
  </si>
  <si>
    <t>MAGRI - CAROLLO</t>
  </si>
  <si>
    <t>GILIBERTO - FROLLO</t>
  </si>
  <si>
    <t>MAGRI - CORSO</t>
  </si>
  <si>
    <t>CAROLLO - FROLLO</t>
  </si>
  <si>
    <t>GILIBERTO - CORSO</t>
  </si>
  <si>
    <t>LO CASCIO E - LO CASCIO GD</t>
  </si>
  <si>
    <t>SBACCHI - BAGNATO</t>
  </si>
  <si>
    <t>LO CASCIO E - TRIMBOLI</t>
  </si>
  <si>
    <t>LO CASCIO GD - SBACCHI</t>
  </si>
  <si>
    <t>BAGNATO - TRIMBOLI</t>
  </si>
  <si>
    <t>LO CASCIO E - SBACCHI</t>
  </si>
  <si>
    <t>LO CASCIO GD - TRIMBOLI</t>
  </si>
  <si>
    <t>LO CASCIO E - BAGNATO</t>
  </si>
  <si>
    <t>SBACCHI - TRIMBOLI</t>
  </si>
  <si>
    <t>LO CASCIO GD - BAGNATO</t>
  </si>
  <si>
    <t>NATOLI - GISSARA</t>
  </si>
  <si>
    <t>ZANGLA - FRASCA</t>
  </si>
  <si>
    <t>NATOLI - MANDANICI</t>
  </si>
  <si>
    <t>GISSARA - ZANGLA</t>
  </si>
  <si>
    <t>FRASCA - MANDANICI</t>
  </si>
  <si>
    <t>NATOLI - ZANGLA</t>
  </si>
  <si>
    <t>GISSARA - MANDANICI</t>
  </si>
  <si>
    <t>ZANGLA - MANDANICI</t>
  </si>
  <si>
    <t>TRUPIANO GIUSEPPE</t>
  </si>
  <si>
    <t>RUSSO - SIRACUSA</t>
  </si>
  <si>
    <t>GISSARA - LA PIETRA</t>
  </si>
  <si>
    <t>RUSSO - TRUPIANO</t>
  </si>
  <si>
    <t>SIRACUSA - GISSARA</t>
  </si>
  <si>
    <t>LA PIETRA - TRUPIANO</t>
  </si>
  <si>
    <t>SIRACUSA - TRUPIANO</t>
  </si>
  <si>
    <t>RUSSO - LA PIETRA</t>
  </si>
  <si>
    <t>GISSARA - TRUPIANO</t>
  </si>
  <si>
    <t>SIRACUSA - LA PIETRA</t>
  </si>
  <si>
    <t>CIPRIANO SEBASTIANO</t>
  </si>
  <si>
    <t>BERSELLI - CANNAVO</t>
  </si>
  <si>
    <t>BERSELLI - CIPRIANO</t>
  </si>
  <si>
    <t>CANNAVO - TORRE</t>
  </si>
  <si>
    <t>ANTISTA - CIPRIANO</t>
  </si>
  <si>
    <t>CANNAVO - CIPRIANO</t>
  </si>
  <si>
    <t>BERSELLI - ANTISTA</t>
  </si>
  <si>
    <t>TORRE - CIPRIANO</t>
  </si>
  <si>
    <t>CANNAVO - ANTISTA</t>
  </si>
  <si>
    <t>COPPOLINO ALESSANDRO</t>
  </si>
  <si>
    <t>RANDIELLI - LO PRESTI</t>
  </si>
  <si>
    <t>AGOSTARO - ARCADI</t>
  </si>
  <si>
    <t>RANDIELLI - COPPOLINO</t>
  </si>
  <si>
    <t>LO PRESTI - AGOSTARO</t>
  </si>
  <si>
    <t>ARCADI - COPPOLINO</t>
  </si>
  <si>
    <t>LO PRESTI - COPPOLINO</t>
  </si>
  <si>
    <t>RANDIELLI - ARCADI</t>
  </si>
  <si>
    <t>AGOSTARO - COPPOLINO</t>
  </si>
  <si>
    <t>LO PRESTI - ARCADI</t>
  </si>
  <si>
    <t>CHIARA - SFAMENI</t>
  </si>
  <si>
    <t>CALCAGNO - MUSCIANISI</t>
  </si>
  <si>
    <t>SFAMENI - MUSCIANISI</t>
  </si>
  <si>
    <t>LA TORRE - MUSCIANISI</t>
  </si>
  <si>
    <t>CALCAGNO - SFAMENI</t>
  </si>
  <si>
    <t>CHIARA - MUSCIANISI</t>
  </si>
  <si>
    <t>COPPOLINO ROBERTO</t>
  </si>
  <si>
    <t>GISSARA - SCIACCA</t>
  </si>
  <si>
    <t>LO PRESTI - MARLETTA</t>
  </si>
  <si>
    <t>GISSARA - COPPOLINO</t>
  </si>
  <si>
    <t>SCIACCA - LO PRESTI</t>
  </si>
  <si>
    <t>MARLETTA - COPPOLINO</t>
  </si>
  <si>
    <t>SCIACCA - COPPOLINO</t>
  </si>
  <si>
    <t>GISSARA - MARLETTA</t>
  </si>
  <si>
    <t>SCIACCA - MARLETTA</t>
  </si>
  <si>
    <t>MAGRI - SFAMENI</t>
  </si>
  <si>
    <t>BAGNATO - SCIACCA</t>
  </si>
  <si>
    <t>RANDIELLI - RUSSO</t>
  </si>
  <si>
    <t>GISSARA F - ANTISTA</t>
  </si>
  <si>
    <t>SIRACUSA - LO PRESTI A</t>
  </si>
  <si>
    <t>CALCAGNO - CORSO</t>
  </si>
  <si>
    <t>GISSARA C - LO CASCIO E</t>
  </si>
  <si>
    <t>MAGRI - BAGNATO</t>
  </si>
  <si>
    <t>BERSELLI - RANDIELLI</t>
  </si>
  <si>
    <t>GISSARA F - SIRACUSA</t>
  </si>
  <si>
    <t>CORSO - LO CASCIO E</t>
  </si>
  <si>
    <t>BAGNATO - BERSELLI</t>
  </si>
  <si>
    <t>GISSARA F - CORSO</t>
  </si>
  <si>
    <t>BERSELLI - GISSARA F</t>
  </si>
  <si>
    <t>GILIBERTO - MUSCIANISI</t>
  </si>
  <si>
    <t>TRIMBOLI - MARLETTA</t>
  </si>
  <si>
    <t>CANNAVO - FRASCA</t>
  </si>
  <si>
    <t>ARCADI - GISSARA B</t>
  </si>
  <si>
    <t>ZANGLA - CIPRIANO</t>
  </si>
  <si>
    <t>TRUPIANO - COPPOLINO A</t>
  </si>
  <si>
    <t>COPPOLINO R - LO CASCIO GD</t>
  </si>
  <si>
    <t>FROLLO - ZANGLA</t>
  </si>
  <si>
    <t>COPPOLINO A - LO PRESTI F</t>
  </si>
  <si>
    <t>TORRE G - COPPOLINO R</t>
  </si>
  <si>
    <t>CHIARA - LA PIETRA</t>
  </si>
  <si>
    <t>MANDANICI - MARLETTA</t>
  </si>
  <si>
    <t>GILIBERTO - AGOSTARO</t>
  </si>
  <si>
    <t>LA TORRE F - FRASCA</t>
  </si>
  <si>
    <t>GISSARA B - SBACCHI</t>
  </si>
  <si>
    <t>ZANGLA - LO PRESTI F</t>
  </si>
  <si>
    <t>TORRE G - LA PIETRA</t>
  </si>
  <si>
    <t>MANDANICI - AGOSTARO</t>
  </si>
  <si>
    <t>FRASCA - GISSARA B</t>
  </si>
  <si>
    <t>LO PRESTI F - TORRE G</t>
  </si>
  <si>
    <t>AGOSTARO - GISSARA B</t>
  </si>
  <si>
    <t>LO PRESTI F - GISSARA B</t>
  </si>
  <si>
    <t>TORNEO GIOVANILE</t>
  </si>
  <si>
    <t>ARAGONA DOMENICO</t>
  </si>
  <si>
    <t>LA TORRE - ARAGONA</t>
  </si>
  <si>
    <t>GITTO - ARAGONA</t>
  </si>
  <si>
    <t>CALVO CARMELO</t>
  </si>
  <si>
    <t>LA TORRE - CALVO</t>
  </si>
  <si>
    <t>ZANGLA - CALVO</t>
  </si>
  <si>
    <t>ARAGONA FABIO</t>
  </si>
  <si>
    <t>SQUADDARA - ARAGONA</t>
  </si>
  <si>
    <t>PISASALE - ARAGONA</t>
  </si>
  <si>
    <t>SQUADDARA - PISASALE</t>
  </si>
  <si>
    <t>GITTO FILIPPO</t>
  </si>
  <si>
    <t>ZANGLA - GITTO</t>
  </si>
  <si>
    <t>ZANGLA - NATOLI</t>
  </si>
  <si>
    <t>BAMBACI FILIPPO</t>
  </si>
  <si>
    <t>NATOLI - BAMBACI</t>
  </si>
  <si>
    <t>SFAMENI - BAMBACI</t>
  </si>
  <si>
    <t>PARISI CARMELO</t>
  </si>
  <si>
    <t>SQUADDARA - PARISI</t>
  </si>
  <si>
    <t>GIUNTA - PARISI</t>
  </si>
  <si>
    <t>SQUADDARA - GIUNTA</t>
  </si>
  <si>
    <t>BAGNATO SAMUEL</t>
  </si>
  <si>
    <t>CACCAMO DANIELE</t>
  </si>
  <si>
    <t>CALABRO' - CACCAMO</t>
  </si>
  <si>
    <t>SCADUTO - BAGNATO</t>
  </si>
  <si>
    <t>CALABRO' - BAGNATO</t>
  </si>
  <si>
    <t>SCADUTO - CACCAMO</t>
  </si>
  <si>
    <t>CALABRO' - SCADUTO</t>
  </si>
  <si>
    <t>BAGNATO - CACCAMO</t>
  </si>
  <si>
    <t>PISASALE - BAMBACI</t>
  </si>
  <si>
    <t>ZANGLA AND - BAGNATO</t>
  </si>
  <si>
    <t>NATOLI ALE - ARAGONA F</t>
  </si>
  <si>
    <t>SQUADDARA G - NATOLI AND</t>
  </si>
  <si>
    <t>CALABRO' - GITTO</t>
  </si>
  <si>
    <t>ZANGLA ALE - SQUADDARA F</t>
  </si>
  <si>
    <t>ARAGONA F - ZANGLA AND</t>
  </si>
  <si>
    <t>CALABRO' - LA TORRE A</t>
  </si>
  <si>
    <t>LA TORRE C - ZANGLA AND</t>
  </si>
  <si>
    <t>SQUADDARA G - LA TORRE A</t>
  </si>
  <si>
    <t>LA TORRE C - LA TORRE A</t>
  </si>
  <si>
    <t>TORNEO DI CONSOLAZIONE GIOVANILE</t>
  </si>
  <si>
    <t>GIRONE ALL'ITALIANA</t>
  </si>
  <si>
    <t>CALVO - CACCAMO</t>
  </si>
  <si>
    <t>CALVO - GITTO F</t>
  </si>
  <si>
    <t>CACCAMO - GITTO F</t>
  </si>
  <si>
    <t>VAI AL TORNEO DI CONSOLAZIONE UNDER</t>
  </si>
  <si>
    <t>Trapani</t>
  </si>
  <si>
    <t>nc</t>
  </si>
  <si>
    <t>PISASALE - SQUADDARA G</t>
  </si>
  <si>
    <t>II° COPPA LONGANO - 17.10.10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</si>
</sst>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87">
    <font>
      <sz val="10"/>
      <name val="Arial"/>
      <family val="0"/>
    </font>
    <font>
      <sz val="8"/>
      <name val="Arial"/>
      <family val="0"/>
    </font>
    <font>
      <sz val="13"/>
      <name val="Arial Black"/>
      <family val="2"/>
    </font>
    <font>
      <sz val="13"/>
      <name val="Arial"/>
      <family val="0"/>
    </font>
    <font>
      <sz val="10"/>
      <name val="Verdana"/>
      <family val="2"/>
    </font>
    <font>
      <b/>
      <u val="single"/>
      <sz val="10"/>
      <name val="Verdana"/>
      <family val="2"/>
    </font>
    <font>
      <sz val="13"/>
      <color indexed="9"/>
      <name val="Arial Black"/>
      <family val="2"/>
    </font>
    <font>
      <sz val="13"/>
      <color indexed="13"/>
      <name val="Arial Black"/>
      <family val="2"/>
    </font>
    <font>
      <b/>
      <sz val="13"/>
      <color indexed="17"/>
      <name val="Arial"/>
      <family val="2"/>
    </font>
    <font>
      <b/>
      <sz val="13"/>
      <color indexed="12"/>
      <name val="Arial"/>
      <family val="2"/>
    </font>
    <font>
      <b/>
      <sz val="13"/>
      <color indexed="10"/>
      <name val="Arial"/>
      <family val="2"/>
    </font>
    <font>
      <b/>
      <sz val="13"/>
      <color indexed="53"/>
      <name val="Arial"/>
      <family val="2"/>
    </font>
    <font>
      <b/>
      <sz val="13"/>
      <color indexed="49"/>
      <name val="Arial"/>
      <family val="2"/>
    </font>
    <font>
      <b/>
      <sz val="13"/>
      <color indexed="20"/>
      <name val="Arial"/>
      <family val="2"/>
    </font>
    <font>
      <b/>
      <sz val="13"/>
      <color indexed="16"/>
      <name val="Arial"/>
      <family val="2"/>
    </font>
    <font>
      <b/>
      <sz val="13"/>
      <color indexed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10"/>
      <name val="Arial Black"/>
      <family val="2"/>
    </font>
    <font>
      <sz val="10"/>
      <color indexed="13"/>
      <name val="Arial Black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name val="Times New Roman"/>
      <family val="1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3"/>
      <name val="Arial Black"/>
      <family val="2"/>
    </font>
    <font>
      <b/>
      <sz val="11"/>
      <name val="Lucida Grande"/>
      <family val="0"/>
    </font>
    <font>
      <b/>
      <sz val="10"/>
      <name val="Arial Black"/>
      <family val="2"/>
    </font>
    <font>
      <sz val="13"/>
      <color indexed="10"/>
      <name val="Arial Black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b/>
      <i/>
      <sz val="8"/>
      <color indexed="10"/>
      <name val="Arial"/>
      <family val="2"/>
    </font>
    <font>
      <sz val="11"/>
      <name val="Calibri"/>
      <family val="2"/>
    </font>
    <font>
      <b/>
      <sz val="18"/>
      <color indexed="40"/>
      <name val="Calibri"/>
      <family val="2"/>
    </font>
    <font>
      <sz val="9"/>
      <name val="Arial"/>
      <family val="2"/>
    </font>
    <font>
      <i/>
      <sz val="10"/>
      <name val="Arial"/>
      <family val="2"/>
    </font>
    <font>
      <b/>
      <sz val="28"/>
      <color indexed="17"/>
      <name val="Arial"/>
      <family val="2"/>
    </font>
    <font>
      <b/>
      <sz val="12"/>
      <color indexed="17"/>
      <name val="Arial"/>
      <family val="2"/>
    </font>
    <font>
      <b/>
      <sz val="12"/>
      <color indexed="8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12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3"/>
      <color indexed="30"/>
      <name val="Cambria"/>
      <family val="1"/>
    </font>
    <font>
      <b/>
      <sz val="10"/>
      <color indexed="10"/>
      <name val="Cambria"/>
      <family val="1"/>
    </font>
    <font>
      <b/>
      <sz val="15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rgb="FF0C03C5"/>
      <name val="Arial"/>
      <family val="2"/>
    </font>
    <font>
      <b/>
      <u val="single"/>
      <sz val="10"/>
      <color rgb="FFFF0000"/>
      <name val="Arial"/>
      <family val="2"/>
    </font>
    <font>
      <b/>
      <sz val="13"/>
      <color rgb="FF0070C0"/>
      <name val="Cambria"/>
      <family val="1"/>
    </font>
    <font>
      <b/>
      <sz val="10"/>
      <color rgb="FFFF0000"/>
      <name val="Cambria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1" applyNumberFormat="0" applyAlignment="0" applyProtection="0"/>
    <xf numFmtId="0" fontId="69" fillId="0" borderId="2" applyNumberFormat="0" applyFill="0" applyAlignment="0" applyProtection="0"/>
    <xf numFmtId="0" fontId="70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7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29" borderId="0" applyNumberFormat="0" applyBorder="0" applyAlignment="0" applyProtection="0"/>
    <xf numFmtId="0" fontId="0" fillId="30" borderId="4" applyNumberFormat="0" applyFont="0" applyAlignment="0" applyProtection="0"/>
    <xf numFmtId="0" fontId="73" fillId="20" borderId="5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left"/>
    </xf>
    <xf numFmtId="0" fontId="18" fillId="34" borderId="19" xfId="0" applyFont="1" applyFill="1" applyBorder="1" applyAlignment="1">
      <alignment horizontal="center"/>
    </xf>
    <xf numFmtId="0" fontId="18" fillId="35" borderId="19" xfId="0" applyFont="1" applyFill="1" applyBorder="1" applyAlignment="1">
      <alignment horizontal="center"/>
    </xf>
    <xf numFmtId="0" fontId="18" fillId="36" borderId="19" xfId="0" applyFont="1" applyFill="1" applyBorder="1" applyAlignment="1">
      <alignment horizontal="center"/>
    </xf>
    <xf numFmtId="0" fontId="18" fillId="34" borderId="18" xfId="0" applyFont="1" applyFill="1" applyBorder="1" applyAlignment="1">
      <alignment horizontal="center"/>
    </xf>
    <xf numFmtId="0" fontId="18" fillId="35" borderId="18" xfId="0" applyFont="1" applyFill="1" applyBorder="1" applyAlignment="1">
      <alignment horizontal="center"/>
    </xf>
    <xf numFmtId="0" fontId="18" fillId="36" borderId="18" xfId="0" applyFont="1" applyFill="1" applyBorder="1" applyAlignment="1">
      <alignment horizontal="center"/>
    </xf>
    <xf numFmtId="0" fontId="18" fillId="34" borderId="15" xfId="0" applyFont="1" applyFill="1" applyBorder="1" applyAlignment="1">
      <alignment horizontal="center"/>
    </xf>
    <xf numFmtId="0" fontId="18" fillId="35" borderId="15" xfId="0" applyFont="1" applyFill="1" applyBorder="1" applyAlignment="1">
      <alignment horizontal="center"/>
    </xf>
    <xf numFmtId="0" fontId="18" fillId="36" borderId="15" xfId="0" applyFont="1" applyFill="1" applyBorder="1" applyAlignment="1">
      <alignment horizontal="center"/>
    </xf>
    <xf numFmtId="0" fontId="18" fillId="37" borderId="19" xfId="0" applyFont="1" applyFill="1" applyBorder="1" applyAlignment="1">
      <alignment horizontal="center"/>
    </xf>
    <xf numFmtId="0" fontId="18" fillId="37" borderId="18" xfId="0" applyFont="1" applyFill="1" applyBorder="1" applyAlignment="1">
      <alignment horizontal="center"/>
    </xf>
    <xf numFmtId="0" fontId="18" fillId="37" borderId="15" xfId="0" applyFont="1" applyFill="1" applyBorder="1" applyAlignment="1">
      <alignment horizontal="center"/>
    </xf>
    <xf numFmtId="0" fontId="18" fillId="37" borderId="20" xfId="0" applyFont="1" applyFill="1" applyBorder="1" applyAlignment="1">
      <alignment horizontal="center"/>
    </xf>
    <xf numFmtId="0" fontId="18" fillId="37" borderId="21" xfId="0" applyFont="1" applyFill="1" applyBorder="1" applyAlignment="1">
      <alignment horizontal="center"/>
    </xf>
    <xf numFmtId="0" fontId="18" fillId="37" borderId="22" xfId="0" applyFont="1" applyFill="1" applyBorder="1" applyAlignment="1">
      <alignment horizontal="center"/>
    </xf>
    <xf numFmtId="0" fontId="18" fillId="34" borderId="20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18" fillId="34" borderId="22" xfId="0" applyFont="1" applyFill="1" applyBorder="1" applyAlignment="1">
      <alignment horizontal="center"/>
    </xf>
    <xf numFmtId="0" fontId="18" fillId="35" borderId="20" xfId="0" applyFont="1" applyFill="1" applyBorder="1" applyAlignment="1">
      <alignment horizontal="center"/>
    </xf>
    <xf numFmtId="0" fontId="18" fillId="35" borderId="21" xfId="0" applyFont="1" applyFill="1" applyBorder="1" applyAlignment="1">
      <alignment horizontal="center"/>
    </xf>
    <xf numFmtId="0" fontId="18" fillId="35" borderId="22" xfId="0" applyFont="1" applyFill="1" applyBorder="1" applyAlignment="1">
      <alignment horizontal="center"/>
    </xf>
    <xf numFmtId="0" fontId="18" fillId="36" borderId="20" xfId="0" applyFont="1" applyFill="1" applyBorder="1" applyAlignment="1">
      <alignment horizontal="center"/>
    </xf>
    <xf numFmtId="0" fontId="18" fillId="36" borderId="21" xfId="0" applyFont="1" applyFill="1" applyBorder="1" applyAlignment="1">
      <alignment horizontal="center"/>
    </xf>
    <xf numFmtId="0" fontId="18" fillId="36" borderId="22" xfId="0" applyFont="1" applyFill="1" applyBorder="1" applyAlignment="1">
      <alignment horizontal="center"/>
    </xf>
    <xf numFmtId="0" fontId="7" fillId="38" borderId="23" xfId="0" applyFont="1" applyFill="1" applyBorder="1" applyAlignment="1">
      <alignment/>
    </xf>
    <xf numFmtId="0" fontId="7" fillId="38" borderId="24" xfId="0" applyFont="1" applyFill="1" applyBorder="1" applyAlignment="1">
      <alignment/>
    </xf>
    <xf numFmtId="0" fontId="7" fillId="38" borderId="18" xfId="0" applyFont="1" applyFill="1" applyBorder="1" applyAlignment="1">
      <alignment/>
    </xf>
    <xf numFmtId="0" fontId="7" fillId="38" borderId="25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7" fillId="38" borderId="19" xfId="0" applyFont="1" applyFill="1" applyBorder="1" applyAlignment="1">
      <alignment/>
    </xf>
    <xf numFmtId="0" fontId="7" fillId="38" borderId="15" xfId="0" applyFont="1" applyFill="1" applyBorder="1" applyAlignment="1">
      <alignment/>
    </xf>
    <xf numFmtId="0" fontId="6" fillId="33" borderId="26" xfId="0" applyFont="1" applyFill="1" applyBorder="1" applyAlignment="1">
      <alignment horizontal="right"/>
    </xf>
    <xf numFmtId="0" fontId="6" fillId="33" borderId="17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0" fillId="38" borderId="23" xfId="0" applyFont="1" applyFill="1" applyBorder="1" applyAlignment="1">
      <alignment horizontal="center"/>
    </xf>
    <xf numFmtId="0" fontId="20" fillId="38" borderId="24" xfId="0" applyFont="1" applyFill="1" applyBorder="1" applyAlignment="1">
      <alignment horizontal="center"/>
    </xf>
    <xf numFmtId="0" fontId="20" fillId="38" borderId="25" xfId="0" applyFont="1" applyFill="1" applyBorder="1" applyAlignment="1">
      <alignment horizontal="center"/>
    </xf>
    <xf numFmtId="0" fontId="7" fillId="38" borderId="13" xfId="0" applyFont="1" applyFill="1" applyBorder="1" applyAlignment="1">
      <alignment/>
    </xf>
    <xf numFmtId="0" fontId="7" fillId="38" borderId="17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13" xfId="0" applyFont="1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22" fillId="0" borderId="16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17" xfId="0" applyFill="1" applyBorder="1" applyAlignment="1">
      <alignment/>
    </xf>
    <xf numFmtId="0" fontId="2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0" fontId="0" fillId="0" borderId="11" xfId="0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0" applyFont="1" applyAlignment="1">
      <alignment/>
    </xf>
    <xf numFmtId="0" fontId="1" fillId="0" borderId="0" xfId="0" applyFont="1" applyAlignment="1">
      <alignment/>
    </xf>
    <xf numFmtId="0" fontId="25" fillId="0" borderId="0" xfId="36" applyFont="1" applyAlignment="1" applyProtection="1">
      <alignment/>
      <protection/>
    </xf>
    <xf numFmtId="0" fontId="26" fillId="0" borderId="0" xfId="0" applyFont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28" xfId="0" applyBorder="1" applyAlignment="1">
      <alignment/>
    </xf>
    <xf numFmtId="0" fontId="1" fillId="0" borderId="28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1" fillId="0" borderId="29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6" fillId="33" borderId="18" xfId="0" applyFont="1" applyFill="1" applyBorder="1" applyAlignment="1">
      <alignment horizontal="right"/>
    </xf>
    <xf numFmtId="0" fontId="20" fillId="38" borderId="18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22" fillId="0" borderId="26" xfId="0" applyFont="1" applyFill="1" applyBorder="1" applyAlignment="1">
      <alignment/>
    </xf>
    <xf numFmtId="0" fontId="22" fillId="0" borderId="23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31" fillId="39" borderId="25" xfId="0" applyFont="1" applyFill="1" applyBorder="1" applyAlignment="1">
      <alignment horizontal="center"/>
    </xf>
    <xf numFmtId="0" fontId="31" fillId="39" borderId="15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7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22" fillId="0" borderId="13" xfId="0" applyFont="1" applyFill="1" applyBorder="1" applyAlignment="1">
      <alignment/>
    </xf>
    <xf numFmtId="0" fontId="22" fillId="0" borderId="24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0" fillId="39" borderId="25" xfId="0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0" fontId="25" fillId="0" borderId="0" xfId="36" applyFont="1" applyAlignment="1" applyProtection="1">
      <alignment horizontal="left"/>
      <protection/>
    </xf>
    <xf numFmtId="0" fontId="25" fillId="0" borderId="0" xfId="36" applyFont="1" applyFill="1" applyBorder="1" applyAlignment="1" applyProtection="1">
      <alignment horizontal="left"/>
      <protection/>
    </xf>
    <xf numFmtId="0" fontId="3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7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22" fillId="0" borderId="32" xfId="0" applyFont="1" applyBorder="1" applyAlignment="1">
      <alignment/>
    </xf>
    <xf numFmtId="0" fontId="22" fillId="0" borderId="33" xfId="0" applyFont="1" applyBorder="1" applyAlignment="1">
      <alignment/>
    </xf>
    <xf numFmtId="0" fontId="22" fillId="0" borderId="34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0" xfId="0" applyFont="1" applyFill="1" applyBorder="1" applyAlignment="1">
      <alignment/>
    </xf>
    <xf numFmtId="0" fontId="22" fillId="0" borderId="35" xfId="0" applyFont="1" applyFill="1" applyBorder="1" applyAlignment="1">
      <alignment/>
    </xf>
    <xf numFmtId="0" fontId="22" fillId="0" borderId="14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2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7" xfId="0" applyFont="1" applyFill="1" applyBorder="1" applyAlignment="1">
      <alignment horizontal="left"/>
    </xf>
    <xf numFmtId="0" fontId="22" fillId="0" borderId="14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20" fontId="0" fillId="0" borderId="0" xfId="0" applyNumberFormat="1" applyFont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25" xfId="0" applyFont="1" applyFill="1" applyBorder="1" applyAlignment="1">
      <alignment/>
    </xf>
    <xf numFmtId="0" fontId="22" fillId="0" borderId="25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2" fillId="0" borderId="22" xfId="0" applyFont="1" applyFill="1" applyBorder="1" applyAlignment="1">
      <alignment/>
    </xf>
    <xf numFmtId="0" fontId="22" fillId="0" borderId="25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25" xfId="0" applyFont="1" applyFill="1" applyBorder="1" applyAlignment="1">
      <alignment/>
    </xf>
    <xf numFmtId="0" fontId="22" fillId="0" borderId="15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left"/>
    </xf>
    <xf numFmtId="0" fontId="22" fillId="0" borderId="0" xfId="0" applyFont="1" applyAlignment="1">
      <alignment wrapText="1"/>
    </xf>
    <xf numFmtId="0" fontId="0" fillId="0" borderId="0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36" xfId="0" applyFont="1" applyFill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24" xfId="0" applyFill="1" applyBorder="1" applyAlignment="1">
      <alignment/>
    </xf>
    <xf numFmtId="0" fontId="0" fillId="0" borderId="12" xfId="0" applyBorder="1" applyAlignment="1">
      <alignment horizontal="center"/>
    </xf>
    <xf numFmtId="0" fontId="18" fillId="37" borderId="35" xfId="0" applyFont="1" applyFill="1" applyBorder="1" applyAlignment="1">
      <alignment horizontal="center"/>
    </xf>
    <xf numFmtId="0" fontId="18" fillId="37" borderId="14" xfId="0" applyFont="1" applyFill="1" applyBorder="1" applyAlignment="1">
      <alignment horizontal="center"/>
    </xf>
    <xf numFmtId="0" fontId="18" fillId="34" borderId="35" xfId="0" applyFont="1" applyFill="1" applyBorder="1" applyAlignment="1">
      <alignment horizontal="center"/>
    </xf>
    <xf numFmtId="0" fontId="18" fillId="34" borderId="14" xfId="0" applyFont="1" applyFill="1" applyBorder="1" applyAlignment="1">
      <alignment horizontal="center"/>
    </xf>
    <xf numFmtId="0" fontId="18" fillId="35" borderId="35" xfId="0" applyFont="1" applyFill="1" applyBorder="1" applyAlignment="1">
      <alignment horizontal="center"/>
    </xf>
    <xf numFmtId="0" fontId="18" fillId="35" borderId="14" xfId="0" applyFont="1" applyFill="1" applyBorder="1" applyAlignment="1">
      <alignment horizontal="center"/>
    </xf>
    <xf numFmtId="0" fontId="18" fillId="36" borderId="35" xfId="0" applyFont="1" applyFill="1" applyBorder="1" applyAlignment="1">
      <alignment horizontal="center"/>
    </xf>
    <xf numFmtId="0" fontId="18" fillId="36" borderId="14" xfId="0" applyFont="1" applyFill="1" applyBorder="1" applyAlignment="1">
      <alignment horizontal="center"/>
    </xf>
    <xf numFmtId="0" fontId="7" fillId="38" borderId="26" xfId="0" applyFont="1" applyFill="1" applyBorder="1" applyAlignment="1">
      <alignment/>
    </xf>
    <xf numFmtId="0" fontId="7" fillId="38" borderId="16" xfId="0" applyFont="1" applyFill="1" applyBorder="1" applyAlignment="1">
      <alignment/>
    </xf>
    <xf numFmtId="0" fontId="20" fillId="38" borderId="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right"/>
    </xf>
    <xf numFmtId="49" fontId="0" fillId="0" borderId="0" xfId="0" applyNumberForma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1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2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16" fillId="0" borderId="0" xfId="36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83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84" fillId="0" borderId="0" xfId="36" applyFont="1" applyAlignment="1" applyProtection="1">
      <alignment/>
      <protection/>
    </xf>
    <xf numFmtId="0" fontId="67" fillId="26" borderId="16" xfId="42" applyBorder="1" applyAlignment="1">
      <alignment/>
    </xf>
    <xf numFmtId="0" fontId="67" fillId="26" borderId="17" xfId="42" applyBorder="1" applyAlignment="1">
      <alignment/>
    </xf>
    <xf numFmtId="0" fontId="67" fillId="26" borderId="13" xfId="42" applyBorder="1" applyAlignment="1">
      <alignment/>
    </xf>
    <xf numFmtId="0" fontId="66" fillId="13" borderId="13" xfId="26" applyBorder="1" applyAlignment="1">
      <alignment/>
    </xf>
    <xf numFmtId="0" fontId="66" fillId="13" borderId="16" xfId="26" applyBorder="1" applyAlignment="1">
      <alignment/>
    </xf>
    <xf numFmtId="0" fontId="66" fillId="13" borderId="17" xfId="26" applyBorder="1" applyAlignment="1">
      <alignment/>
    </xf>
    <xf numFmtId="0" fontId="67" fillId="26" borderId="26" xfId="42" applyBorder="1" applyAlignment="1">
      <alignment/>
    </xf>
    <xf numFmtId="0" fontId="18" fillId="10" borderId="20" xfId="0" applyFont="1" applyFill="1" applyBorder="1" applyAlignment="1">
      <alignment horizontal="center"/>
    </xf>
    <xf numFmtId="0" fontId="18" fillId="10" borderId="19" xfId="0" applyFont="1" applyFill="1" applyBorder="1" applyAlignment="1">
      <alignment horizontal="center"/>
    </xf>
    <xf numFmtId="0" fontId="18" fillId="10" borderId="21" xfId="0" applyFont="1" applyFill="1" applyBorder="1" applyAlignment="1">
      <alignment horizontal="center"/>
    </xf>
    <xf numFmtId="0" fontId="18" fillId="10" borderId="18" xfId="0" applyFont="1" applyFill="1" applyBorder="1" applyAlignment="1">
      <alignment horizontal="center"/>
    </xf>
    <xf numFmtId="0" fontId="18" fillId="10" borderId="22" xfId="0" applyFont="1" applyFill="1" applyBorder="1" applyAlignment="1">
      <alignment horizontal="center"/>
    </xf>
    <xf numFmtId="0" fontId="18" fillId="10" borderId="15" xfId="0" applyFont="1" applyFill="1" applyBorder="1" applyAlignment="1">
      <alignment horizontal="center"/>
    </xf>
    <xf numFmtId="0" fontId="18" fillId="10" borderId="35" xfId="0" applyFont="1" applyFill="1" applyBorder="1" applyAlignment="1">
      <alignment horizontal="center"/>
    </xf>
    <xf numFmtId="0" fontId="18" fillId="10" borderId="14" xfId="0" applyFont="1" applyFill="1" applyBorder="1" applyAlignment="1">
      <alignment horizontal="center"/>
    </xf>
    <xf numFmtId="0" fontId="18" fillId="19" borderId="20" xfId="0" applyFont="1" applyFill="1" applyBorder="1" applyAlignment="1">
      <alignment horizontal="center"/>
    </xf>
    <xf numFmtId="0" fontId="18" fillId="19" borderId="19" xfId="0" applyFont="1" applyFill="1" applyBorder="1" applyAlignment="1">
      <alignment horizontal="center"/>
    </xf>
    <xf numFmtId="0" fontId="18" fillId="19" borderId="21" xfId="0" applyFont="1" applyFill="1" applyBorder="1" applyAlignment="1">
      <alignment horizontal="center"/>
    </xf>
    <xf numFmtId="0" fontId="18" fillId="19" borderId="18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1" fillId="0" borderId="12" xfId="0" applyFont="1" applyBorder="1" applyAlignment="1">
      <alignment/>
    </xf>
    <xf numFmtId="0" fontId="62" fillId="0" borderId="25" xfId="0" applyFont="1" applyBorder="1" applyAlignment="1">
      <alignment horizontal="center"/>
    </xf>
    <xf numFmtId="0" fontId="61" fillId="0" borderId="25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1" fillId="0" borderId="16" xfId="0" applyFont="1" applyBorder="1" applyAlignment="1">
      <alignment/>
    </xf>
    <xf numFmtId="0" fontId="61" fillId="0" borderId="17" xfId="0" applyFont="1" applyBorder="1" applyAlignment="1">
      <alignment/>
    </xf>
    <xf numFmtId="0" fontId="62" fillId="0" borderId="13" xfId="0" applyFont="1" applyBorder="1" applyAlignment="1">
      <alignment horizontal="center"/>
    </xf>
    <xf numFmtId="0" fontId="62" fillId="0" borderId="24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1" fillId="0" borderId="25" xfId="0" applyFont="1" applyBorder="1" applyAlignment="1">
      <alignment/>
    </xf>
    <xf numFmtId="0" fontId="61" fillId="0" borderId="26" xfId="0" applyFont="1" applyBorder="1" applyAlignment="1">
      <alignment/>
    </xf>
    <xf numFmtId="0" fontId="61" fillId="0" borderId="23" xfId="0" applyFont="1" applyBorder="1" applyAlignment="1">
      <alignment horizontal="center"/>
    </xf>
    <xf numFmtId="0" fontId="61" fillId="0" borderId="19" xfId="0" applyFont="1" applyBorder="1" applyAlignment="1">
      <alignment horizont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18" fillId="40" borderId="20" xfId="0" applyFont="1" applyFill="1" applyBorder="1" applyAlignment="1">
      <alignment horizontal="center"/>
    </xf>
    <xf numFmtId="0" fontId="18" fillId="40" borderId="19" xfId="0" applyFont="1" applyFill="1" applyBorder="1" applyAlignment="1">
      <alignment horizontal="center"/>
    </xf>
    <xf numFmtId="0" fontId="18" fillId="40" borderId="21" xfId="0" applyFont="1" applyFill="1" applyBorder="1" applyAlignment="1">
      <alignment horizontal="center"/>
    </xf>
    <xf numFmtId="0" fontId="18" fillId="40" borderId="18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12" borderId="20" xfId="0" applyFont="1" applyFill="1" applyBorder="1" applyAlignment="1">
      <alignment horizontal="center"/>
    </xf>
    <xf numFmtId="0" fontId="18" fillId="12" borderId="19" xfId="0" applyFont="1" applyFill="1" applyBorder="1" applyAlignment="1">
      <alignment horizontal="center"/>
    </xf>
    <xf numFmtId="0" fontId="18" fillId="12" borderId="21" xfId="0" applyFont="1" applyFill="1" applyBorder="1" applyAlignment="1">
      <alignment horizontal="center"/>
    </xf>
    <xf numFmtId="0" fontId="18" fillId="12" borderId="18" xfId="0" applyFont="1" applyFill="1" applyBorder="1" applyAlignment="1">
      <alignment horizontal="center"/>
    </xf>
    <xf numFmtId="0" fontId="18" fillId="12" borderId="22" xfId="0" applyFont="1" applyFill="1" applyBorder="1" applyAlignment="1">
      <alignment horizontal="center"/>
    </xf>
    <xf numFmtId="0" fontId="18" fillId="12" borderId="15" xfId="0" applyFont="1" applyFill="1" applyBorder="1" applyAlignment="1">
      <alignment horizontal="center"/>
    </xf>
    <xf numFmtId="0" fontId="18" fillId="12" borderId="35" xfId="0" applyFont="1" applyFill="1" applyBorder="1" applyAlignment="1">
      <alignment horizontal="center"/>
    </xf>
    <xf numFmtId="0" fontId="18" fillId="12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18" xfId="0" applyFont="1" applyFill="1" applyBorder="1" applyAlignment="1">
      <alignment/>
    </xf>
    <xf numFmtId="0" fontId="19" fillId="0" borderId="2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19" fillId="0" borderId="25" xfId="0" applyFont="1" applyFill="1" applyBorder="1" applyAlignment="1">
      <alignment horizontal="center"/>
    </xf>
    <xf numFmtId="0" fontId="65" fillId="0" borderId="0" xfId="0" applyFont="1" applyAlignment="1">
      <alignment/>
    </xf>
    <xf numFmtId="0" fontId="40" fillId="41" borderId="11" xfId="0" applyFont="1" applyFill="1" applyBorder="1" applyAlignment="1">
      <alignment horizontal="left"/>
    </xf>
    <xf numFmtId="0" fontId="40" fillId="41" borderId="24" xfId="0" applyFont="1" applyFill="1" applyBorder="1" applyAlignment="1">
      <alignment horizontal="left"/>
    </xf>
    <xf numFmtId="0" fontId="40" fillId="41" borderId="18" xfId="0" applyFont="1" applyFill="1" applyBorder="1" applyAlignment="1">
      <alignment horizontal="left"/>
    </xf>
    <xf numFmtId="0" fontId="40" fillId="41" borderId="11" xfId="0" applyFont="1" applyFill="1" applyBorder="1" applyAlignment="1">
      <alignment horizontal="center"/>
    </xf>
    <xf numFmtId="0" fontId="40" fillId="41" borderId="24" xfId="0" applyFont="1" applyFill="1" applyBorder="1" applyAlignment="1">
      <alignment horizontal="center"/>
    </xf>
    <xf numFmtId="0" fontId="40" fillId="41" borderId="18" xfId="0" applyFont="1" applyFill="1" applyBorder="1" applyAlignment="1">
      <alignment horizontal="center"/>
    </xf>
    <xf numFmtId="49" fontId="38" fillId="0" borderId="0" xfId="0" applyNumberFormat="1" applyFont="1" applyFill="1" applyBorder="1" applyAlignment="1">
      <alignment horizontal="center"/>
    </xf>
    <xf numFmtId="49" fontId="39" fillId="0" borderId="0" xfId="0" applyNumberFormat="1" applyFont="1" applyFill="1" applyBorder="1" applyAlignment="1">
      <alignment horizontal="center"/>
    </xf>
    <xf numFmtId="0" fontId="40" fillId="42" borderId="11" xfId="0" applyFont="1" applyFill="1" applyBorder="1" applyAlignment="1">
      <alignment horizontal="left"/>
    </xf>
    <xf numFmtId="0" fontId="40" fillId="42" borderId="24" xfId="0" applyFont="1" applyFill="1" applyBorder="1" applyAlignment="1">
      <alignment horizontal="left"/>
    </xf>
    <xf numFmtId="0" fontId="40" fillId="42" borderId="18" xfId="0" applyFont="1" applyFill="1" applyBorder="1" applyAlignment="1">
      <alignment horizontal="left"/>
    </xf>
    <xf numFmtId="0" fontId="40" fillId="42" borderId="11" xfId="0" applyFont="1" applyFill="1" applyBorder="1" applyAlignment="1">
      <alignment horizontal="center"/>
    </xf>
    <xf numFmtId="0" fontId="40" fillId="42" borderId="24" xfId="0" applyFont="1" applyFill="1" applyBorder="1" applyAlignment="1">
      <alignment horizontal="center"/>
    </xf>
    <xf numFmtId="0" fontId="40" fillId="42" borderId="18" xfId="0" applyFont="1" applyFill="1" applyBorder="1" applyAlignment="1">
      <alignment horizontal="center"/>
    </xf>
    <xf numFmtId="0" fontId="40" fillId="43" borderId="11" xfId="0" applyFont="1" applyFill="1" applyBorder="1" applyAlignment="1">
      <alignment horizontal="left"/>
    </xf>
    <xf numFmtId="0" fontId="40" fillId="43" borderId="24" xfId="0" applyFont="1" applyFill="1" applyBorder="1" applyAlignment="1">
      <alignment horizontal="left"/>
    </xf>
    <xf numFmtId="0" fontId="40" fillId="43" borderId="18" xfId="0" applyFont="1" applyFill="1" applyBorder="1" applyAlignment="1">
      <alignment horizontal="left"/>
    </xf>
    <xf numFmtId="0" fontId="40" fillId="43" borderId="11" xfId="0" applyFont="1" applyFill="1" applyBorder="1" applyAlignment="1">
      <alignment horizontal="center"/>
    </xf>
    <xf numFmtId="0" fontId="40" fillId="43" borderId="24" xfId="0" applyFont="1" applyFill="1" applyBorder="1" applyAlignment="1">
      <alignment horizontal="center"/>
    </xf>
    <xf numFmtId="0" fontId="40" fillId="43" borderId="18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4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T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37.421875" style="2" customWidth="1"/>
    <col min="3" max="3" width="12.421875" style="62" customWidth="1"/>
    <col min="4" max="4" width="11.8515625" style="1" bestFit="1" customWidth="1"/>
    <col min="5" max="5" width="6.57421875" style="11" customWidth="1"/>
    <col min="6" max="6" width="8.28125" style="12" bestFit="1" customWidth="1"/>
    <col min="7" max="7" width="6.00390625" style="13" bestFit="1" customWidth="1"/>
    <col min="8" max="8" width="8.28125" style="14" bestFit="1" customWidth="1"/>
    <col min="9" max="9" width="6.421875" style="15" bestFit="1" customWidth="1"/>
    <col min="10" max="10" width="8.28125" style="16" bestFit="1" customWidth="1"/>
    <col min="11" max="11" width="6.421875" style="17" customWidth="1"/>
    <col min="12" max="12" width="8.28125" style="18" bestFit="1" customWidth="1"/>
    <col min="13" max="14" width="8.28125" style="18" customWidth="1"/>
    <col min="15" max="16" width="8.28125" style="216" customWidth="1"/>
    <col min="17" max="17" width="4.8515625" style="4" customWidth="1"/>
    <col min="18" max="18" width="16.8515625" style="4" customWidth="1"/>
    <col min="19" max="19" width="13.57421875" style="4" customWidth="1"/>
    <col min="20" max="20" width="15.57421875" style="4" customWidth="1"/>
    <col min="21" max="16384" width="9.140625" style="4" customWidth="1"/>
  </cols>
  <sheetData>
    <row r="1" spans="3:20" ht="21" thickBot="1">
      <c r="C1" s="61" t="s">
        <v>20</v>
      </c>
      <c r="D1" s="3" t="s">
        <v>0</v>
      </c>
      <c r="E1" s="43" t="s">
        <v>4</v>
      </c>
      <c r="F1" s="26" t="s">
        <v>13</v>
      </c>
      <c r="G1" s="46" t="s">
        <v>14</v>
      </c>
      <c r="H1" s="27" t="s">
        <v>13</v>
      </c>
      <c r="I1" s="37" t="s">
        <v>852</v>
      </c>
      <c r="J1" s="34" t="s">
        <v>13</v>
      </c>
      <c r="K1" s="40" t="s">
        <v>853</v>
      </c>
      <c r="L1" s="25" t="s">
        <v>13</v>
      </c>
      <c r="M1" s="235" t="s">
        <v>2</v>
      </c>
      <c r="N1" s="236" t="s">
        <v>13</v>
      </c>
      <c r="O1" s="275" t="s">
        <v>3</v>
      </c>
      <c r="P1" s="276" t="s">
        <v>13</v>
      </c>
      <c r="R1" s="23" t="s">
        <v>1</v>
      </c>
      <c r="S1" s="54" t="s">
        <v>12</v>
      </c>
      <c r="T1" s="24" t="s">
        <v>13</v>
      </c>
    </row>
    <row r="2" spans="1:20" ht="21" thickBot="1">
      <c r="A2" s="7">
        <v>1</v>
      </c>
      <c r="B2" s="207" t="s">
        <v>89</v>
      </c>
      <c r="C2" s="63" t="s">
        <v>195</v>
      </c>
      <c r="D2" s="3">
        <f aca="true" t="shared" si="0" ref="D2:D33">SUM(E2,F2,G2,H2,I2,J2,K2,L2,M2,N2,O2,P2)</f>
        <v>189</v>
      </c>
      <c r="E2" s="43">
        <v>16</v>
      </c>
      <c r="F2" s="26">
        <v>6</v>
      </c>
      <c r="G2" s="46">
        <v>12</v>
      </c>
      <c r="H2" s="27">
        <v>7</v>
      </c>
      <c r="I2" s="37">
        <v>20</v>
      </c>
      <c r="J2" s="34">
        <v>12</v>
      </c>
      <c r="K2" s="40">
        <v>45</v>
      </c>
      <c r="L2" s="25">
        <v>15</v>
      </c>
      <c r="M2" s="235">
        <v>16</v>
      </c>
      <c r="N2" s="236">
        <v>11</v>
      </c>
      <c r="O2" s="275">
        <v>16</v>
      </c>
      <c r="P2" s="276">
        <v>13</v>
      </c>
      <c r="R2" s="21" t="s">
        <v>5</v>
      </c>
      <c r="S2" s="19">
        <v>30</v>
      </c>
      <c r="T2" s="55" t="s">
        <v>15</v>
      </c>
    </row>
    <row r="3" spans="1:20" ht="21" thickBot="1">
      <c r="A3" s="8">
        <v>2</v>
      </c>
      <c r="B3" s="66" t="s">
        <v>25</v>
      </c>
      <c r="C3" s="64" t="s">
        <v>193</v>
      </c>
      <c r="D3" s="3">
        <f t="shared" si="0"/>
        <v>173</v>
      </c>
      <c r="E3" s="44">
        <v>30</v>
      </c>
      <c r="F3" s="29">
        <v>16</v>
      </c>
      <c r="G3" s="47">
        <v>0</v>
      </c>
      <c r="H3" s="30">
        <v>0</v>
      </c>
      <c r="I3" s="38">
        <v>30</v>
      </c>
      <c r="J3" s="35">
        <v>16</v>
      </c>
      <c r="K3" s="41">
        <v>24</v>
      </c>
      <c r="L3" s="28">
        <v>5</v>
      </c>
      <c r="M3" s="237">
        <v>0</v>
      </c>
      <c r="N3" s="238">
        <v>0</v>
      </c>
      <c r="O3" s="277">
        <v>30</v>
      </c>
      <c r="P3" s="278">
        <v>22</v>
      </c>
      <c r="R3" s="21" t="s">
        <v>6</v>
      </c>
      <c r="S3" s="19">
        <v>25</v>
      </c>
      <c r="T3" s="56" t="s">
        <v>16</v>
      </c>
    </row>
    <row r="4" spans="1:19" ht="21" thickBot="1">
      <c r="A4" s="7">
        <v>3</v>
      </c>
      <c r="B4" s="207" t="s">
        <v>47</v>
      </c>
      <c r="C4" s="63" t="s">
        <v>195</v>
      </c>
      <c r="D4" s="3">
        <f t="shared" si="0"/>
        <v>150</v>
      </c>
      <c r="E4" s="43">
        <v>20</v>
      </c>
      <c r="F4" s="26">
        <v>10</v>
      </c>
      <c r="G4" s="46">
        <v>0</v>
      </c>
      <c r="H4" s="27">
        <v>0</v>
      </c>
      <c r="I4" s="37">
        <v>20</v>
      </c>
      <c r="J4" s="34">
        <v>10</v>
      </c>
      <c r="K4" s="40">
        <v>24</v>
      </c>
      <c r="L4" s="25">
        <v>6</v>
      </c>
      <c r="M4" s="235">
        <v>20</v>
      </c>
      <c r="N4" s="236">
        <v>12</v>
      </c>
      <c r="O4" s="275">
        <v>16</v>
      </c>
      <c r="P4" s="276">
        <v>12</v>
      </c>
      <c r="R4" s="21" t="s">
        <v>7</v>
      </c>
      <c r="S4" s="19">
        <v>20</v>
      </c>
    </row>
    <row r="5" spans="1:19" ht="21" thickBot="1">
      <c r="A5" s="8">
        <v>4</v>
      </c>
      <c r="B5" s="66" t="s">
        <v>78</v>
      </c>
      <c r="C5" s="64" t="s">
        <v>196</v>
      </c>
      <c r="D5" s="3">
        <f t="shared" si="0"/>
        <v>147</v>
      </c>
      <c r="E5" s="44">
        <v>0</v>
      </c>
      <c r="F5" s="29">
        <v>0</v>
      </c>
      <c r="G5" s="47">
        <v>30</v>
      </c>
      <c r="H5" s="30">
        <v>13</v>
      </c>
      <c r="I5" s="38">
        <v>16</v>
      </c>
      <c r="J5" s="35">
        <v>10</v>
      </c>
      <c r="K5" s="41">
        <v>0</v>
      </c>
      <c r="L5" s="28">
        <v>0</v>
      </c>
      <c r="M5" s="237">
        <v>30</v>
      </c>
      <c r="N5" s="238">
        <v>17</v>
      </c>
      <c r="O5" s="277">
        <v>16</v>
      </c>
      <c r="P5" s="278">
        <v>15</v>
      </c>
      <c r="R5" s="21" t="s">
        <v>8</v>
      </c>
      <c r="S5" s="19">
        <v>16</v>
      </c>
    </row>
    <row r="6" spans="1:19" ht="21" thickBot="1">
      <c r="A6" s="10">
        <v>4</v>
      </c>
      <c r="B6" s="67" t="s">
        <v>114</v>
      </c>
      <c r="C6" s="65" t="s">
        <v>1033</v>
      </c>
      <c r="D6" s="3">
        <f t="shared" si="0"/>
        <v>147</v>
      </c>
      <c r="E6" s="45">
        <v>12</v>
      </c>
      <c r="F6" s="32">
        <v>9</v>
      </c>
      <c r="G6" s="47">
        <v>20</v>
      </c>
      <c r="H6" s="30">
        <v>10</v>
      </c>
      <c r="I6" s="39">
        <v>12</v>
      </c>
      <c r="J6" s="36">
        <v>6</v>
      </c>
      <c r="K6" s="42">
        <v>30</v>
      </c>
      <c r="L6" s="31">
        <v>8</v>
      </c>
      <c r="M6" s="239">
        <v>12</v>
      </c>
      <c r="N6" s="240">
        <v>7</v>
      </c>
      <c r="O6" s="279">
        <v>12</v>
      </c>
      <c r="P6" s="280">
        <v>9</v>
      </c>
      <c r="R6" s="21" t="s">
        <v>9</v>
      </c>
      <c r="S6" s="19">
        <v>12</v>
      </c>
    </row>
    <row r="7" spans="1:19" ht="21" thickBot="1">
      <c r="A7" s="210">
        <v>6</v>
      </c>
      <c r="B7" s="208" t="s">
        <v>36</v>
      </c>
      <c r="C7" s="209" t="s">
        <v>1033</v>
      </c>
      <c r="D7" s="3">
        <f t="shared" si="0"/>
        <v>143</v>
      </c>
      <c r="E7" s="203">
        <v>6</v>
      </c>
      <c r="F7" s="204">
        <v>3</v>
      </c>
      <c r="G7" s="205">
        <v>16</v>
      </c>
      <c r="H7" s="206">
        <v>8</v>
      </c>
      <c r="I7" s="199">
        <v>16</v>
      </c>
      <c r="J7" s="200">
        <v>7</v>
      </c>
      <c r="K7" s="201">
        <v>24</v>
      </c>
      <c r="L7" s="202">
        <v>6</v>
      </c>
      <c r="M7" s="241">
        <v>20</v>
      </c>
      <c r="N7" s="242">
        <v>13</v>
      </c>
      <c r="O7" s="281">
        <v>12</v>
      </c>
      <c r="P7" s="282">
        <v>12</v>
      </c>
      <c r="R7" s="21" t="s">
        <v>10</v>
      </c>
      <c r="S7" s="19">
        <v>6</v>
      </c>
    </row>
    <row r="8" spans="1:19" ht="21" thickBot="1">
      <c r="A8" s="8">
        <v>7</v>
      </c>
      <c r="B8" s="66" t="s">
        <v>113</v>
      </c>
      <c r="C8" s="64" t="s">
        <v>195</v>
      </c>
      <c r="D8" s="3">
        <f t="shared" si="0"/>
        <v>140</v>
      </c>
      <c r="E8" s="44">
        <v>16</v>
      </c>
      <c r="F8" s="29">
        <v>7</v>
      </c>
      <c r="G8" s="47">
        <v>0</v>
      </c>
      <c r="H8" s="30">
        <v>0</v>
      </c>
      <c r="I8" s="38">
        <v>25</v>
      </c>
      <c r="J8" s="35">
        <v>15</v>
      </c>
      <c r="K8" s="41">
        <v>30</v>
      </c>
      <c r="L8" s="28">
        <v>7</v>
      </c>
      <c r="M8" s="237">
        <v>12</v>
      </c>
      <c r="N8" s="238">
        <v>7</v>
      </c>
      <c r="O8" s="277">
        <v>12</v>
      </c>
      <c r="P8" s="278">
        <v>9</v>
      </c>
      <c r="R8" s="22" t="s">
        <v>11</v>
      </c>
      <c r="S8" s="20">
        <v>8</v>
      </c>
    </row>
    <row r="9" spans="1:16" ht="21" thickBot="1">
      <c r="A9" s="10">
        <v>8</v>
      </c>
      <c r="B9" s="67" t="s">
        <v>57</v>
      </c>
      <c r="C9" s="65" t="s">
        <v>193</v>
      </c>
      <c r="D9" s="3">
        <f t="shared" si="0"/>
        <v>128</v>
      </c>
      <c r="E9" s="45">
        <v>25</v>
      </c>
      <c r="F9" s="32">
        <v>15</v>
      </c>
      <c r="G9" s="47">
        <v>0</v>
      </c>
      <c r="H9" s="30">
        <v>0</v>
      </c>
      <c r="I9" s="39">
        <v>0</v>
      </c>
      <c r="J9" s="36">
        <v>0</v>
      </c>
      <c r="K9" s="42">
        <v>38</v>
      </c>
      <c r="L9" s="31">
        <v>8</v>
      </c>
      <c r="M9" s="239">
        <v>12</v>
      </c>
      <c r="N9" s="240">
        <v>8</v>
      </c>
      <c r="O9" s="279">
        <v>12</v>
      </c>
      <c r="P9" s="280">
        <v>10</v>
      </c>
    </row>
    <row r="10" spans="1:18" ht="21" thickBot="1">
      <c r="A10" s="8">
        <v>8</v>
      </c>
      <c r="B10" s="66" t="s">
        <v>100</v>
      </c>
      <c r="C10" s="64" t="s">
        <v>193</v>
      </c>
      <c r="D10" s="3">
        <f t="shared" si="0"/>
        <v>128</v>
      </c>
      <c r="E10" s="44">
        <v>12</v>
      </c>
      <c r="F10" s="29">
        <v>9</v>
      </c>
      <c r="G10" s="47">
        <v>20</v>
      </c>
      <c r="H10" s="30">
        <v>9</v>
      </c>
      <c r="I10" s="38">
        <v>6</v>
      </c>
      <c r="J10" s="35">
        <v>4</v>
      </c>
      <c r="K10" s="41">
        <v>24</v>
      </c>
      <c r="L10" s="28">
        <v>1</v>
      </c>
      <c r="M10" s="237">
        <v>12</v>
      </c>
      <c r="N10" s="238">
        <v>7</v>
      </c>
      <c r="O10" s="277">
        <v>12</v>
      </c>
      <c r="P10" s="278">
        <v>12</v>
      </c>
      <c r="R10" s="147" t="s">
        <v>635</v>
      </c>
    </row>
    <row r="11" spans="1:18" ht="21" thickBot="1">
      <c r="A11" s="10">
        <v>10</v>
      </c>
      <c r="B11" s="67" t="s">
        <v>112</v>
      </c>
      <c r="C11" s="65" t="s">
        <v>195</v>
      </c>
      <c r="D11" s="3">
        <f t="shared" si="0"/>
        <v>118</v>
      </c>
      <c r="E11" s="45">
        <v>12</v>
      </c>
      <c r="F11" s="32">
        <v>7</v>
      </c>
      <c r="G11" s="47">
        <v>0</v>
      </c>
      <c r="H11" s="30">
        <v>0</v>
      </c>
      <c r="I11" s="39">
        <v>8</v>
      </c>
      <c r="J11" s="36">
        <v>3</v>
      </c>
      <c r="K11" s="42">
        <v>16</v>
      </c>
      <c r="L11" s="31">
        <v>7</v>
      </c>
      <c r="M11" s="239">
        <v>16</v>
      </c>
      <c r="N11" s="240">
        <v>5</v>
      </c>
      <c r="O11" s="279">
        <v>25</v>
      </c>
      <c r="P11" s="280">
        <v>19</v>
      </c>
      <c r="R11" s="146" t="s">
        <v>636</v>
      </c>
    </row>
    <row r="12" spans="1:18" ht="21" thickBot="1">
      <c r="A12" s="10">
        <v>11</v>
      </c>
      <c r="B12" s="67" t="s">
        <v>79</v>
      </c>
      <c r="C12" s="64" t="s">
        <v>193</v>
      </c>
      <c r="D12" s="3">
        <f t="shared" si="0"/>
        <v>106</v>
      </c>
      <c r="E12" s="45">
        <v>16</v>
      </c>
      <c r="F12" s="32">
        <v>6</v>
      </c>
      <c r="G12" s="47">
        <v>0</v>
      </c>
      <c r="H12" s="30">
        <v>0</v>
      </c>
      <c r="I12" s="39">
        <v>0</v>
      </c>
      <c r="J12" s="36">
        <v>0</v>
      </c>
      <c r="K12" s="41">
        <v>20</v>
      </c>
      <c r="L12" s="28">
        <v>10</v>
      </c>
      <c r="M12" s="237">
        <v>16</v>
      </c>
      <c r="N12" s="238">
        <v>10</v>
      </c>
      <c r="O12" s="277">
        <v>16</v>
      </c>
      <c r="P12" s="278">
        <v>12</v>
      </c>
      <c r="R12" s="146" t="s">
        <v>637</v>
      </c>
    </row>
    <row r="13" spans="1:18" ht="21" thickBot="1">
      <c r="A13" s="10">
        <v>12</v>
      </c>
      <c r="B13" s="67" t="s">
        <v>203</v>
      </c>
      <c r="C13" s="65" t="s">
        <v>193</v>
      </c>
      <c r="D13" s="3">
        <f t="shared" si="0"/>
        <v>105</v>
      </c>
      <c r="E13" s="45">
        <v>16</v>
      </c>
      <c r="F13" s="32">
        <v>7</v>
      </c>
      <c r="G13" s="47">
        <v>0</v>
      </c>
      <c r="H13" s="30">
        <v>0</v>
      </c>
      <c r="I13" s="38">
        <v>0</v>
      </c>
      <c r="J13" s="35">
        <v>0</v>
      </c>
      <c r="K13" s="41">
        <v>30</v>
      </c>
      <c r="L13" s="28">
        <v>13</v>
      </c>
      <c r="M13" s="237">
        <v>25</v>
      </c>
      <c r="N13" s="238">
        <v>14</v>
      </c>
      <c r="O13" s="277">
        <v>0</v>
      </c>
      <c r="P13" s="278">
        <v>0</v>
      </c>
      <c r="R13" s="146" t="s">
        <v>638</v>
      </c>
    </row>
    <row r="14" spans="1:18" ht="21" thickBot="1">
      <c r="A14" s="10">
        <v>13</v>
      </c>
      <c r="B14" s="67" t="s">
        <v>91</v>
      </c>
      <c r="C14" s="65" t="s">
        <v>1033</v>
      </c>
      <c r="D14" s="3">
        <f t="shared" si="0"/>
        <v>103</v>
      </c>
      <c r="E14" s="45">
        <v>12</v>
      </c>
      <c r="F14" s="32">
        <v>6</v>
      </c>
      <c r="G14" s="47">
        <v>12</v>
      </c>
      <c r="H14" s="30">
        <v>7</v>
      </c>
      <c r="I14" s="39">
        <v>6</v>
      </c>
      <c r="J14" s="36">
        <v>3</v>
      </c>
      <c r="K14" s="41">
        <v>20</v>
      </c>
      <c r="L14" s="28">
        <v>9</v>
      </c>
      <c r="M14" s="237">
        <v>12</v>
      </c>
      <c r="N14" s="238">
        <v>4</v>
      </c>
      <c r="O14" s="277">
        <v>6</v>
      </c>
      <c r="P14" s="278">
        <v>6</v>
      </c>
      <c r="R14" s="146" t="s">
        <v>639</v>
      </c>
    </row>
    <row r="15" spans="1:18" ht="21" thickBot="1">
      <c r="A15" s="10">
        <v>14</v>
      </c>
      <c r="B15" s="67" t="s">
        <v>38</v>
      </c>
      <c r="C15" s="64" t="s">
        <v>195</v>
      </c>
      <c r="D15" s="3">
        <f t="shared" si="0"/>
        <v>100</v>
      </c>
      <c r="E15" s="45">
        <v>12</v>
      </c>
      <c r="F15" s="32">
        <v>6</v>
      </c>
      <c r="G15" s="47">
        <v>0</v>
      </c>
      <c r="H15" s="30">
        <v>0</v>
      </c>
      <c r="I15" s="38">
        <v>0</v>
      </c>
      <c r="J15" s="35">
        <v>0</v>
      </c>
      <c r="K15" s="41">
        <v>25</v>
      </c>
      <c r="L15" s="28">
        <v>13</v>
      </c>
      <c r="M15" s="237">
        <v>12</v>
      </c>
      <c r="N15" s="238">
        <v>8</v>
      </c>
      <c r="O15" s="277">
        <v>12</v>
      </c>
      <c r="P15" s="278">
        <v>12</v>
      </c>
      <c r="R15" s="215" t="s">
        <v>922</v>
      </c>
    </row>
    <row r="16" spans="1:18" ht="21" thickBot="1">
      <c r="A16" s="10">
        <v>15</v>
      </c>
      <c r="B16" s="67" t="s">
        <v>69</v>
      </c>
      <c r="C16" s="65" t="s">
        <v>1033</v>
      </c>
      <c r="D16" s="3">
        <f t="shared" si="0"/>
        <v>81</v>
      </c>
      <c r="E16" s="45">
        <v>0</v>
      </c>
      <c r="F16" s="32">
        <v>0</v>
      </c>
      <c r="G16" s="47">
        <v>12</v>
      </c>
      <c r="H16" s="30">
        <v>7</v>
      </c>
      <c r="I16" s="39">
        <v>12</v>
      </c>
      <c r="J16" s="36">
        <v>6</v>
      </c>
      <c r="K16" s="41">
        <v>20</v>
      </c>
      <c r="L16" s="28">
        <v>8</v>
      </c>
      <c r="M16" s="237">
        <v>6</v>
      </c>
      <c r="N16" s="238">
        <v>1</v>
      </c>
      <c r="O16" s="277">
        <v>6</v>
      </c>
      <c r="P16" s="278">
        <v>3</v>
      </c>
      <c r="R16" s="215" t="s">
        <v>924</v>
      </c>
    </row>
    <row r="17" spans="1:18" ht="21" thickBot="1">
      <c r="A17" s="10">
        <v>16</v>
      </c>
      <c r="B17" s="67" t="s">
        <v>101</v>
      </c>
      <c r="C17" s="65" t="s">
        <v>196</v>
      </c>
      <c r="D17" s="3">
        <f t="shared" si="0"/>
        <v>72</v>
      </c>
      <c r="E17" s="45">
        <v>0</v>
      </c>
      <c r="F17" s="32">
        <v>0</v>
      </c>
      <c r="G17" s="48">
        <v>16</v>
      </c>
      <c r="H17" s="33">
        <v>9</v>
      </c>
      <c r="I17" s="38">
        <v>12</v>
      </c>
      <c r="J17" s="35">
        <v>6</v>
      </c>
      <c r="K17" s="41">
        <v>0</v>
      </c>
      <c r="L17" s="28">
        <v>0</v>
      </c>
      <c r="M17" s="237">
        <v>12</v>
      </c>
      <c r="N17" s="238">
        <v>8</v>
      </c>
      <c r="O17" s="277">
        <v>6</v>
      </c>
      <c r="P17" s="278">
        <v>3</v>
      </c>
      <c r="R17" s="215" t="s">
        <v>923</v>
      </c>
    </row>
    <row r="18" spans="1:16" ht="21" thickBot="1">
      <c r="A18" s="10">
        <v>17</v>
      </c>
      <c r="B18" s="67" t="s">
        <v>37</v>
      </c>
      <c r="C18" s="65" t="s">
        <v>196</v>
      </c>
      <c r="D18" s="3">
        <f t="shared" si="0"/>
        <v>69</v>
      </c>
      <c r="E18" s="45">
        <v>0</v>
      </c>
      <c r="F18" s="32">
        <v>0</v>
      </c>
      <c r="G18" s="47">
        <v>16</v>
      </c>
      <c r="H18" s="30">
        <v>10</v>
      </c>
      <c r="I18" s="39">
        <v>16</v>
      </c>
      <c r="J18" s="36">
        <v>9</v>
      </c>
      <c r="K18" s="41">
        <v>0</v>
      </c>
      <c r="L18" s="28">
        <v>0</v>
      </c>
      <c r="M18" s="237">
        <v>12</v>
      </c>
      <c r="N18" s="238">
        <v>6</v>
      </c>
      <c r="O18" s="277">
        <v>0</v>
      </c>
      <c r="P18" s="278">
        <v>0</v>
      </c>
    </row>
    <row r="19" spans="1:18" ht="21" thickBot="1">
      <c r="A19" s="10">
        <v>18</v>
      </c>
      <c r="B19" s="67" t="s">
        <v>230</v>
      </c>
      <c r="C19" s="65" t="s">
        <v>1033</v>
      </c>
      <c r="D19" s="3">
        <f t="shared" si="0"/>
        <v>61</v>
      </c>
      <c r="E19" s="45">
        <v>0</v>
      </c>
      <c r="F19" s="32">
        <v>0</v>
      </c>
      <c r="G19" s="47">
        <v>6</v>
      </c>
      <c r="H19" s="30">
        <v>5</v>
      </c>
      <c r="I19" s="38">
        <v>6</v>
      </c>
      <c r="J19" s="35">
        <v>4</v>
      </c>
      <c r="K19" s="41">
        <v>20</v>
      </c>
      <c r="L19" s="28">
        <v>8</v>
      </c>
      <c r="M19" s="237">
        <v>0</v>
      </c>
      <c r="N19" s="238">
        <v>0</v>
      </c>
      <c r="O19" s="277">
        <v>6</v>
      </c>
      <c r="P19" s="278">
        <v>6</v>
      </c>
      <c r="R19" s="126" t="s">
        <v>1034</v>
      </c>
    </row>
    <row r="20" spans="1:16" ht="21" thickBot="1">
      <c r="A20" s="10">
        <v>19</v>
      </c>
      <c r="B20" s="67" t="s">
        <v>787</v>
      </c>
      <c r="C20" s="65" t="s">
        <v>194</v>
      </c>
      <c r="D20" s="3">
        <f t="shared" si="0"/>
        <v>60</v>
      </c>
      <c r="E20" s="45">
        <v>0</v>
      </c>
      <c r="F20" s="32">
        <v>0</v>
      </c>
      <c r="G20" s="47">
        <v>16</v>
      </c>
      <c r="H20" s="30">
        <v>10</v>
      </c>
      <c r="I20" s="39">
        <v>0</v>
      </c>
      <c r="J20" s="36">
        <v>0</v>
      </c>
      <c r="K20" s="41">
        <v>0</v>
      </c>
      <c r="L20" s="28">
        <v>0</v>
      </c>
      <c r="M20" s="237">
        <v>0</v>
      </c>
      <c r="N20" s="238">
        <v>0</v>
      </c>
      <c r="O20" s="277">
        <v>20</v>
      </c>
      <c r="P20" s="278">
        <v>14</v>
      </c>
    </row>
    <row r="21" spans="1:16" ht="21" thickBot="1">
      <c r="A21" s="10">
        <v>20</v>
      </c>
      <c r="B21" s="67" t="s">
        <v>266</v>
      </c>
      <c r="C21" s="65" t="s">
        <v>193</v>
      </c>
      <c r="D21" s="3">
        <f t="shared" si="0"/>
        <v>59</v>
      </c>
      <c r="E21" s="45">
        <v>20</v>
      </c>
      <c r="F21" s="32">
        <v>13</v>
      </c>
      <c r="G21" s="47">
        <v>0</v>
      </c>
      <c r="H21" s="30">
        <v>0</v>
      </c>
      <c r="I21" s="38">
        <v>0</v>
      </c>
      <c r="J21" s="35">
        <v>0</v>
      </c>
      <c r="K21" s="41">
        <v>0</v>
      </c>
      <c r="L21" s="28">
        <v>0</v>
      </c>
      <c r="M21" s="237">
        <v>16</v>
      </c>
      <c r="N21" s="238">
        <v>10</v>
      </c>
      <c r="O21" s="277">
        <v>0</v>
      </c>
      <c r="P21" s="278">
        <v>0</v>
      </c>
    </row>
    <row r="22" spans="1:16" ht="21" thickBot="1">
      <c r="A22" s="10">
        <v>21</v>
      </c>
      <c r="B22" s="67" t="s">
        <v>786</v>
      </c>
      <c r="C22" s="65" t="s">
        <v>194</v>
      </c>
      <c r="D22" s="3">
        <f t="shared" si="0"/>
        <v>54</v>
      </c>
      <c r="E22" s="45">
        <v>0</v>
      </c>
      <c r="F22" s="32">
        <v>0</v>
      </c>
      <c r="G22" s="47">
        <v>25</v>
      </c>
      <c r="H22" s="30">
        <v>11</v>
      </c>
      <c r="I22" s="39">
        <v>12</v>
      </c>
      <c r="J22" s="36">
        <v>6</v>
      </c>
      <c r="K22" s="42">
        <v>0</v>
      </c>
      <c r="L22" s="31">
        <v>0</v>
      </c>
      <c r="M22" s="239">
        <v>0</v>
      </c>
      <c r="N22" s="240">
        <v>0</v>
      </c>
      <c r="O22" s="279">
        <v>0</v>
      </c>
      <c r="P22" s="280">
        <v>0</v>
      </c>
    </row>
    <row r="23" spans="1:16" ht="21" thickBot="1">
      <c r="A23" s="10">
        <v>22</v>
      </c>
      <c r="B23" s="67" t="s">
        <v>296</v>
      </c>
      <c r="C23" s="65" t="s">
        <v>196</v>
      </c>
      <c r="D23" s="3">
        <f t="shared" si="0"/>
        <v>52</v>
      </c>
      <c r="E23" s="45">
        <v>0</v>
      </c>
      <c r="F23" s="32">
        <v>0</v>
      </c>
      <c r="G23" s="48">
        <v>6</v>
      </c>
      <c r="H23" s="33">
        <v>4</v>
      </c>
      <c r="I23" s="39">
        <v>12</v>
      </c>
      <c r="J23" s="36">
        <v>6</v>
      </c>
      <c r="K23" s="42">
        <v>0</v>
      </c>
      <c r="L23" s="31">
        <v>0</v>
      </c>
      <c r="M23" s="239">
        <v>6</v>
      </c>
      <c r="N23" s="240">
        <v>4</v>
      </c>
      <c r="O23" s="279">
        <v>8</v>
      </c>
      <c r="P23" s="280">
        <v>6</v>
      </c>
    </row>
    <row r="24" spans="1:16" ht="21" thickBot="1">
      <c r="A24" s="10">
        <v>22</v>
      </c>
      <c r="B24" s="67" t="s">
        <v>90</v>
      </c>
      <c r="C24" s="65" t="s">
        <v>1033</v>
      </c>
      <c r="D24" s="3">
        <f t="shared" si="0"/>
        <v>52</v>
      </c>
      <c r="E24" s="45">
        <v>6</v>
      </c>
      <c r="F24" s="32">
        <v>3</v>
      </c>
      <c r="G24" s="47">
        <v>0</v>
      </c>
      <c r="H24" s="30">
        <v>0</v>
      </c>
      <c r="I24" s="38">
        <v>0</v>
      </c>
      <c r="J24" s="35">
        <v>0</v>
      </c>
      <c r="K24" s="41">
        <v>16</v>
      </c>
      <c r="L24" s="28">
        <v>7</v>
      </c>
      <c r="M24" s="237">
        <v>6</v>
      </c>
      <c r="N24" s="238">
        <v>4</v>
      </c>
      <c r="O24" s="277">
        <v>6</v>
      </c>
      <c r="P24" s="278">
        <v>4</v>
      </c>
    </row>
    <row r="25" spans="1:16" ht="21" thickBot="1">
      <c r="A25" s="10">
        <v>24</v>
      </c>
      <c r="B25" s="67" t="s">
        <v>242</v>
      </c>
      <c r="C25" s="65" t="s">
        <v>195</v>
      </c>
      <c r="D25" s="3">
        <f t="shared" si="0"/>
        <v>49</v>
      </c>
      <c r="E25" s="45">
        <v>6</v>
      </c>
      <c r="F25" s="32">
        <v>1</v>
      </c>
      <c r="G25" s="48">
        <v>0</v>
      </c>
      <c r="H25" s="33">
        <v>0</v>
      </c>
      <c r="I25" s="39">
        <v>6</v>
      </c>
      <c r="J25" s="36">
        <v>3</v>
      </c>
      <c r="K25" s="41">
        <v>12</v>
      </c>
      <c r="L25" s="28">
        <v>3</v>
      </c>
      <c r="M25" s="237">
        <v>6</v>
      </c>
      <c r="N25" s="238">
        <v>3</v>
      </c>
      <c r="O25" s="277">
        <v>6</v>
      </c>
      <c r="P25" s="278">
        <v>3</v>
      </c>
    </row>
    <row r="26" spans="1:16" ht="21" thickBot="1">
      <c r="A26" s="10">
        <v>25</v>
      </c>
      <c r="B26" s="67" t="s">
        <v>70</v>
      </c>
      <c r="C26" s="65" t="s">
        <v>194</v>
      </c>
      <c r="D26" s="3">
        <f t="shared" si="0"/>
        <v>48</v>
      </c>
      <c r="E26" s="45">
        <v>0</v>
      </c>
      <c r="F26" s="32">
        <v>0</v>
      </c>
      <c r="G26" s="48">
        <v>12</v>
      </c>
      <c r="H26" s="33">
        <v>6</v>
      </c>
      <c r="I26" s="38">
        <v>12</v>
      </c>
      <c r="J26" s="35">
        <v>6</v>
      </c>
      <c r="K26" s="41">
        <v>0</v>
      </c>
      <c r="L26" s="28">
        <v>0</v>
      </c>
      <c r="M26" s="237">
        <v>0</v>
      </c>
      <c r="N26" s="238">
        <v>0</v>
      </c>
      <c r="O26" s="277">
        <v>6</v>
      </c>
      <c r="P26" s="278">
        <v>6</v>
      </c>
    </row>
    <row r="27" spans="1:16" ht="21" thickBot="1">
      <c r="A27" s="10">
        <v>26</v>
      </c>
      <c r="B27" s="67" t="s">
        <v>102</v>
      </c>
      <c r="C27" s="65" t="s">
        <v>193</v>
      </c>
      <c r="D27" s="3">
        <f t="shared" si="0"/>
        <v>46</v>
      </c>
      <c r="E27" s="45">
        <v>12</v>
      </c>
      <c r="F27" s="32">
        <v>6</v>
      </c>
      <c r="G27" s="48">
        <v>0</v>
      </c>
      <c r="H27" s="33">
        <v>0</v>
      </c>
      <c r="I27" s="38">
        <v>0</v>
      </c>
      <c r="J27" s="35">
        <v>0</v>
      </c>
      <c r="K27" s="41">
        <v>20</v>
      </c>
      <c r="L27" s="28">
        <v>8</v>
      </c>
      <c r="M27" s="237">
        <v>0</v>
      </c>
      <c r="N27" s="238">
        <v>0</v>
      </c>
      <c r="O27" s="277">
        <v>0</v>
      </c>
      <c r="P27" s="278">
        <v>0</v>
      </c>
    </row>
    <row r="28" spans="1:16" ht="21" thickBot="1">
      <c r="A28" s="10">
        <v>27</v>
      </c>
      <c r="B28" s="67" t="s">
        <v>199</v>
      </c>
      <c r="C28" s="65" t="s">
        <v>198</v>
      </c>
      <c r="D28" s="3">
        <f t="shared" si="0"/>
        <v>45</v>
      </c>
      <c r="E28" s="45">
        <v>0</v>
      </c>
      <c r="F28" s="32">
        <v>0</v>
      </c>
      <c r="G28" s="47">
        <v>0</v>
      </c>
      <c r="H28" s="30">
        <v>0</v>
      </c>
      <c r="I28" s="38">
        <v>0</v>
      </c>
      <c r="J28" s="35">
        <v>0</v>
      </c>
      <c r="K28" s="41">
        <v>0</v>
      </c>
      <c r="L28" s="28">
        <v>0</v>
      </c>
      <c r="M28" s="237">
        <v>6</v>
      </c>
      <c r="N28" s="238">
        <v>4</v>
      </c>
      <c r="O28" s="277">
        <v>20</v>
      </c>
      <c r="P28" s="278">
        <v>15</v>
      </c>
    </row>
    <row r="29" spans="1:16" ht="21" thickBot="1">
      <c r="A29" s="10">
        <v>28</v>
      </c>
      <c r="B29" s="67" t="s">
        <v>788</v>
      </c>
      <c r="C29" s="65" t="s">
        <v>194</v>
      </c>
      <c r="D29" s="3">
        <f t="shared" si="0"/>
        <v>43</v>
      </c>
      <c r="E29" s="45">
        <v>0</v>
      </c>
      <c r="F29" s="32">
        <v>0</v>
      </c>
      <c r="G29" s="48">
        <v>12</v>
      </c>
      <c r="H29" s="33">
        <v>9</v>
      </c>
      <c r="I29" s="38">
        <v>0</v>
      </c>
      <c r="J29" s="35">
        <v>0</v>
      </c>
      <c r="K29" s="41">
        <v>0</v>
      </c>
      <c r="L29" s="28">
        <v>0</v>
      </c>
      <c r="M29" s="237">
        <v>0</v>
      </c>
      <c r="N29" s="238">
        <v>0</v>
      </c>
      <c r="O29" s="277">
        <v>12</v>
      </c>
      <c r="P29" s="278">
        <v>10</v>
      </c>
    </row>
    <row r="30" spans="1:16" ht="21" thickBot="1">
      <c r="A30" s="10">
        <v>28</v>
      </c>
      <c r="B30" s="67" t="s">
        <v>790</v>
      </c>
      <c r="C30" s="65" t="s">
        <v>194</v>
      </c>
      <c r="D30" s="3">
        <f t="shared" si="0"/>
        <v>43</v>
      </c>
      <c r="E30" s="45">
        <v>0</v>
      </c>
      <c r="F30" s="32">
        <v>0</v>
      </c>
      <c r="G30" s="47">
        <v>6</v>
      </c>
      <c r="H30" s="30">
        <v>4</v>
      </c>
      <c r="I30" s="38">
        <v>16</v>
      </c>
      <c r="J30" s="35">
        <v>5</v>
      </c>
      <c r="K30" s="41">
        <v>0</v>
      </c>
      <c r="L30" s="28">
        <v>0</v>
      </c>
      <c r="M30" s="237">
        <v>0</v>
      </c>
      <c r="N30" s="238">
        <v>0</v>
      </c>
      <c r="O30" s="277">
        <v>6</v>
      </c>
      <c r="P30" s="278">
        <v>6</v>
      </c>
    </row>
    <row r="31" spans="1:16" ht="21" thickBot="1">
      <c r="A31" s="10">
        <v>28</v>
      </c>
      <c r="B31" s="67" t="s">
        <v>49</v>
      </c>
      <c r="C31" s="65" t="s">
        <v>1033</v>
      </c>
      <c r="D31" s="3">
        <f t="shared" si="0"/>
        <v>43</v>
      </c>
      <c r="E31" s="45">
        <v>6</v>
      </c>
      <c r="F31" s="32">
        <v>3</v>
      </c>
      <c r="G31" s="48">
        <v>12</v>
      </c>
      <c r="H31" s="33">
        <v>6</v>
      </c>
      <c r="I31" s="38">
        <v>6</v>
      </c>
      <c r="J31" s="35">
        <v>3</v>
      </c>
      <c r="K31" s="41">
        <v>0</v>
      </c>
      <c r="L31" s="28">
        <v>0</v>
      </c>
      <c r="M31" s="237">
        <v>6</v>
      </c>
      <c r="N31" s="238">
        <v>1</v>
      </c>
      <c r="O31" s="277">
        <v>0</v>
      </c>
      <c r="P31" s="278">
        <v>0</v>
      </c>
    </row>
    <row r="32" spans="1:16" ht="21" thickBot="1">
      <c r="A32" s="10">
        <v>31</v>
      </c>
      <c r="B32" s="67" t="s">
        <v>58</v>
      </c>
      <c r="C32" s="65" t="s">
        <v>193</v>
      </c>
      <c r="D32" s="3">
        <f t="shared" si="0"/>
        <v>42</v>
      </c>
      <c r="E32" s="45">
        <v>8</v>
      </c>
      <c r="F32" s="32">
        <v>1</v>
      </c>
      <c r="G32" s="47">
        <v>0</v>
      </c>
      <c r="H32" s="30">
        <v>0</v>
      </c>
      <c r="I32" s="38">
        <v>0</v>
      </c>
      <c r="J32" s="35">
        <v>0</v>
      </c>
      <c r="K32" s="41">
        <v>16</v>
      </c>
      <c r="L32" s="28">
        <v>7</v>
      </c>
      <c r="M32" s="237">
        <v>8</v>
      </c>
      <c r="N32" s="238">
        <v>2</v>
      </c>
      <c r="O32" s="277">
        <v>0</v>
      </c>
      <c r="P32" s="278">
        <v>0</v>
      </c>
    </row>
    <row r="33" spans="1:16" ht="21" thickBot="1">
      <c r="A33" s="10">
        <v>32</v>
      </c>
      <c r="B33" s="67" t="s">
        <v>258</v>
      </c>
      <c r="C33" s="65" t="s">
        <v>1033</v>
      </c>
      <c r="D33" s="3">
        <f t="shared" si="0"/>
        <v>34</v>
      </c>
      <c r="E33" s="45">
        <v>6</v>
      </c>
      <c r="F33" s="32">
        <v>0</v>
      </c>
      <c r="G33" s="47">
        <v>0</v>
      </c>
      <c r="H33" s="30">
        <v>0</v>
      </c>
      <c r="I33" s="38">
        <v>0</v>
      </c>
      <c r="J33" s="35">
        <v>0</v>
      </c>
      <c r="K33" s="41">
        <v>12</v>
      </c>
      <c r="L33" s="28">
        <v>6</v>
      </c>
      <c r="M33" s="237">
        <v>0</v>
      </c>
      <c r="N33" s="238">
        <v>0</v>
      </c>
      <c r="O33" s="277">
        <v>6</v>
      </c>
      <c r="P33" s="278">
        <v>4</v>
      </c>
    </row>
    <row r="34" spans="1:16" ht="21" thickBot="1">
      <c r="A34" s="115">
        <v>33</v>
      </c>
      <c r="B34" s="66" t="s">
        <v>280</v>
      </c>
      <c r="C34" s="116" t="s">
        <v>194</v>
      </c>
      <c r="D34" s="3">
        <f aca="true" t="shared" si="1" ref="D34:D65">SUM(E34,F34,G34,H34,I34,J34,K34,L34,M34,N34,O34,P34)</f>
        <v>32</v>
      </c>
      <c r="E34" s="45">
        <v>0</v>
      </c>
      <c r="F34" s="32">
        <v>0</v>
      </c>
      <c r="G34" s="47">
        <v>12</v>
      </c>
      <c r="H34" s="30">
        <v>7</v>
      </c>
      <c r="I34" s="38">
        <v>0</v>
      </c>
      <c r="J34" s="35">
        <v>0</v>
      </c>
      <c r="K34" s="41">
        <v>0</v>
      </c>
      <c r="L34" s="28">
        <v>0</v>
      </c>
      <c r="M34" s="237">
        <v>0</v>
      </c>
      <c r="N34" s="238">
        <v>0</v>
      </c>
      <c r="O34" s="277">
        <v>6</v>
      </c>
      <c r="P34" s="278">
        <v>7</v>
      </c>
    </row>
    <row r="35" spans="1:16" ht="21" thickBot="1">
      <c r="A35" s="115">
        <v>34</v>
      </c>
      <c r="B35" s="66" t="s">
        <v>243</v>
      </c>
      <c r="C35" s="116" t="s">
        <v>196</v>
      </c>
      <c r="D35" s="3">
        <f t="shared" si="1"/>
        <v>30</v>
      </c>
      <c r="E35" s="45">
        <v>0</v>
      </c>
      <c r="F35" s="32">
        <v>0</v>
      </c>
      <c r="G35" s="47">
        <v>6</v>
      </c>
      <c r="H35" s="30">
        <v>3</v>
      </c>
      <c r="I35" s="38">
        <v>6</v>
      </c>
      <c r="J35" s="35">
        <v>0</v>
      </c>
      <c r="K35" s="41">
        <v>0</v>
      </c>
      <c r="L35" s="28">
        <v>0</v>
      </c>
      <c r="M35" s="237">
        <v>6</v>
      </c>
      <c r="N35" s="238">
        <v>3</v>
      </c>
      <c r="O35" s="277">
        <v>6</v>
      </c>
      <c r="P35" s="278">
        <v>0</v>
      </c>
    </row>
    <row r="36" spans="1:16" ht="21" thickBot="1">
      <c r="A36" s="115">
        <v>34</v>
      </c>
      <c r="B36" s="66" t="s">
        <v>103</v>
      </c>
      <c r="C36" s="116" t="s">
        <v>195</v>
      </c>
      <c r="D36" s="3">
        <f t="shared" si="1"/>
        <v>30</v>
      </c>
      <c r="E36" s="45">
        <v>6</v>
      </c>
      <c r="F36" s="32">
        <v>0</v>
      </c>
      <c r="G36" s="47">
        <v>0</v>
      </c>
      <c r="H36" s="30">
        <v>0</v>
      </c>
      <c r="I36" s="38">
        <v>0</v>
      </c>
      <c r="J36" s="35">
        <v>0</v>
      </c>
      <c r="K36" s="41">
        <v>12</v>
      </c>
      <c r="L36" s="28">
        <v>5</v>
      </c>
      <c r="M36" s="237">
        <v>0</v>
      </c>
      <c r="N36" s="238">
        <v>0</v>
      </c>
      <c r="O36" s="277">
        <v>6</v>
      </c>
      <c r="P36" s="278">
        <v>1</v>
      </c>
    </row>
    <row r="37" spans="1:16" ht="21" thickBot="1">
      <c r="A37" s="115">
        <v>34</v>
      </c>
      <c r="B37" s="66" t="s">
        <v>649</v>
      </c>
      <c r="C37" s="116" t="s">
        <v>193</v>
      </c>
      <c r="D37" s="3">
        <f t="shared" si="1"/>
        <v>30</v>
      </c>
      <c r="E37" s="45">
        <v>6</v>
      </c>
      <c r="F37" s="32">
        <v>0</v>
      </c>
      <c r="G37" s="47">
        <v>0</v>
      </c>
      <c r="H37" s="30">
        <v>0</v>
      </c>
      <c r="I37" s="38">
        <v>0</v>
      </c>
      <c r="J37" s="35">
        <v>0</v>
      </c>
      <c r="K37" s="41">
        <v>12</v>
      </c>
      <c r="L37" s="28">
        <v>3</v>
      </c>
      <c r="M37" s="237">
        <v>6</v>
      </c>
      <c r="N37" s="238">
        <v>3</v>
      </c>
      <c r="O37" s="277">
        <v>0</v>
      </c>
      <c r="P37" s="278">
        <v>0</v>
      </c>
    </row>
    <row r="38" spans="1:16" ht="21" thickBot="1">
      <c r="A38" s="115">
        <v>37</v>
      </c>
      <c r="B38" s="66" t="s">
        <v>92</v>
      </c>
      <c r="C38" s="116" t="s">
        <v>193</v>
      </c>
      <c r="D38" s="3">
        <f t="shared" si="1"/>
        <v>29</v>
      </c>
      <c r="E38" s="45">
        <v>6</v>
      </c>
      <c r="F38" s="32">
        <v>0</v>
      </c>
      <c r="G38" s="47">
        <v>0</v>
      </c>
      <c r="H38" s="30">
        <v>0</v>
      </c>
      <c r="I38" s="38">
        <v>0</v>
      </c>
      <c r="J38" s="35">
        <v>0</v>
      </c>
      <c r="K38" s="41">
        <v>12</v>
      </c>
      <c r="L38" s="28">
        <v>5</v>
      </c>
      <c r="M38" s="237">
        <v>6</v>
      </c>
      <c r="N38" s="238">
        <v>0</v>
      </c>
      <c r="O38" s="277">
        <v>0</v>
      </c>
      <c r="P38" s="278">
        <v>0</v>
      </c>
    </row>
    <row r="39" spans="1:16" ht="21" thickBot="1">
      <c r="A39" s="115">
        <v>38</v>
      </c>
      <c r="B39" s="66" t="s">
        <v>316</v>
      </c>
      <c r="C39" s="116" t="s">
        <v>1033</v>
      </c>
      <c r="D39" s="3">
        <f t="shared" si="1"/>
        <v>26</v>
      </c>
      <c r="E39" s="45">
        <v>6</v>
      </c>
      <c r="F39" s="32">
        <v>1</v>
      </c>
      <c r="G39" s="47">
        <v>0</v>
      </c>
      <c r="H39" s="30">
        <v>0</v>
      </c>
      <c r="I39" s="38">
        <v>0</v>
      </c>
      <c r="J39" s="35">
        <v>0</v>
      </c>
      <c r="K39" s="41">
        <v>0</v>
      </c>
      <c r="L39" s="28">
        <v>0</v>
      </c>
      <c r="M39" s="237">
        <v>0</v>
      </c>
      <c r="N39" s="238">
        <v>0</v>
      </c>
      <c r="O39" s="277">
        <v>12</v>
      </c>
      <c r="P39" s="278">
        <v>7</v>
      </c>
    </row>
    <row r="40" spans="1:16" ht="21" thickBot="1">
      <c r="A40" s="115">
        <v>39</v>
      </c>
      <c r="B40" s="66" t="s">
        <v>81</v>
      </c>
      <c r="C40" s="116" t="s">
        <v>195</v>
      </c>
      <c r="D40" s="3">
        <f t="shared" si="1"/>
        <v>24</v>
      </c>
      <c r="E40" s="45">
        <v>6</v>
      </c>
      <c r="F40" s="32">
        <v>3</v>
      </c>
      <c r="G40" s="47">
        <v>0</v>
      </c>
      <c r="H40" s="30">
        <v>0</v>
      </c>
      <c r="I40" s="38">
        <v>0</v>
      </c>
      <c r="J40" s="35">
        <v>0</v>
      </c>
      <c r="K40" s="41">
        <v>0</v>
      </c>
      <c r="L40" s="28">
        <v>0</v>
      </c>
      <c r="M40" s="237">
        <v>6</v>
      </c>
      <c r="N40" s="238">
        <v>0</v>
      </c>
      <c r="O40" s="277">
        <v>6</v>
      </c>
      <c r="P40" s="278">
        <v>3</v>
      </c>
    </row>
    <row r="41" spans="1:16" ht="21" thickBot="1">
      <c r="A41" s="115">
        <v>40</v>
      </c>
      <c r="B41" s="66" t="s">
        <v>789</v>
      </c>
      <c r="C41" s="116" t="s">
        <v>194</v>
      </c>
      <c r="D41" s="3">
        <f t="shared" si="1"/>
        <v>18</v>
      </c>
      <c r="E41" s="45">
        <v>0</v>
      </c>
      <c r="F41" s="32">
        <v>0</v>
      </c>
      <c r="G41" s="47">
        <v>12</v>
      </c>
      <c r="H41" s="30">
        <v>6</v>
      </c>
      <c r="I41" s="39">
        <v>0</v>
      </c>
      <c r="J41" s="36">
        <v>0</v>
      </c>
      <c r="K41" s="41">
        <v>0</v>
      </c>
      <c r="L41" s="28">
        <v>0</v>
      </c>
      <c r="M41" s="237">
        <v>0</v>
      </c>
      <c r="N41" s="238">
        <v>0</v>
      </c>
      <c r="O41" s="277">
        <v>0</v>
      </c>
      <c r="P41" s="278">
        <v>0</v>
      </c>
    </row>
    <row r="42" spans="1:16" ht="21" thickBot="1">
      <c r="A42" s="115">
        <v>41</v>
      </c>
      <c r="B42" s="66" t="s">
        <v>281</v>
      </c>
      <c r="C42" s="116" t="s">
        <v>1033</v>
      </c>
      <c r="D42" s="3">
        <f t="shared" si="1"/>
        <v>15</v>
      </c>
      <c r="E42" s="45">
        <v>6</v>
      </c>
      <c r="F42" s="32">
        <v>3</v>
      </c>
      <c r="G42" s="48">
        <v>0</v>
      </c>
      <c r="H42" s="33">
        <v>0</v>
      </c>
      <c r="I42" s="39">
        <v>0</v>
      </c>
      <c r="J42" s="36">
        <v>0</v>
      </c>
      <c r="K42" s="41">
        <v>0</v>
      </c>
      <c r="L42" s="28">
        <v>0</v>
      </c>
      <c r="M42" s="237">
        <v>0</v>
      </c>
      <c r="N42" s="238">
        <v>0</v>
      </c>
      <c r="O42" s="277">
        <v>6</v>
      </c>
      <c r="P42" s="278">
        <v>0</v>
      </c>
    </row>
    <row r="43" spans="1:16" ht="21" thickBot="1">
      <c r="A43" s="115">
        <v>42</v>
      </c>
      <c r="B43" s="66" t="s">
        <v>976</v>
      </c>
      <c r="C43" s="116" t="s">
        <v>1033</v>
      </c>
      <c r="D43" s="3">
        <f t="shared" si="1"/>
        <v>12</v>
      </c>
      <c r="E43" s="45">
        <v>0</v>
      </c>
      <c r="F43" s="32">
        <v>0</v>
      </c>
      <c r="G43" s="47">
        <v>0</v>
      </c>
      <c r="H43" s="30">
        <v>0</v>
      </c>
      <c r="I43" s="39">
        <v>0</v>
      </c>
      <c r="J43" s="36">
        <v>0</v>
      </c>
      <c r="K43" s="41">
        <v>0</v>
      </c>
      <c r="L43" s="28">
        <v>0</v>
      </c>
      <c r="M43" s="237">
        <v>6</v>
      </c>
      <c r="N43" s="238">
        <v>0</v>
      </c>
      <c r="O43" s="277">
        <v>6</v>
      </c>
      <c r="P43" s="278">
        <v>0</v>
      </c>
    </row>
    <row r="44" spans="1:16" ht="21" thickBot="1">
      <c r="A44" s="115">
        <v>42</v>
      </c>
      <c r="B44" s="66" t="s">
        <v>926</v>
      </c>
      <c r="C44" s="116" t="s">
        <v>1033</v>
      </c>
      <c r="D44" s="3">
        <f t="shared" si="1"/>
        <v>12</v>
      </c>
      <c r="E44" s="45">
        <v>0</v>
      </c>
      <c r="F44" s="32">
        <v>0</v>
      </c>
      <c r="G44" s="47">
        <v>0</v>
      </c>
      <c r="H44" s="30">
        <v>0</v>
      </c>
      <c r="I44" s="38">
        <v>0</v>
      </c>
      <c r="J44" s="35">
        <v>0</v>
      </c>
      <c r="K44" s="41">
        <v>0</v>
      </c>
      <c r="L44" s="28">
        <v>0</v>
      </c>
      <c r="M44" s="237">
        <v>0</v>
      </c>
      <c r="N44" s="238">
        <v>0</v>
      </c>
      <c r="O44" s="277">
        <v>6</v>
      </c>
      <c r="P44" s="278">
        <v>6</v>
      </c>
    </row>
    <row r="45" spans="1:16" ht="21" thickBot="1">
      <c r="A45" s="115">
        <v>42</v>
      </c>
      <c r="B45" s="66" t="s">
        <v>925</v>
      </c>
      <c r="C45" s="116" t="s">
        <v>195</v>
      </c>
      <c r="D45" s="3">
        <f t="shared" si="1"/>
        <v>12</v>
      </c>
      <c r="E45" s="45">
        <v>0</v>
      </c>
      <c r="F45" s="32">
        <v>0</v>
      </c>
      <c r="G45" s="47">
        <v>0</v>
      </c>
      <c r="H45" s="30">
        <v>0</v>
      </c>
      <c r="I45" s="38">
        <v>0</v>
      </c>
      <c r="J45" s="35">
        <v>0</v>
      </c>
      <c r="K45" s="41">
        <v>12</v>
      </c>
      <c r="L45" s="28">
        <v>0</v>
      </c>
      <c r="M45" s="237">
        <v>0</v>
      </c>
      <c r="N45" s="238">
        <v>0</v>
      </c>
      <c r="O45" s="277">
        <v>0</v>
      </c>
      <c r="P45" s="278">
        <v>0</v>
      </c>
    </row>
    <row r="46" spans="1:16" ht="21" thickBot="1">
      <c r="A46" s="115">
        <v>45</v>
      </c>
      <c r="B46" s="66" t="s">
        <v>834</v>
      </c>
      <c r="C46" s="116" t="s">
        <v>1033</v>
      </c>
      <c r="D46" s="3">
        <f t="shared" si="1"/>
        <v>10</v>
      </c>
      <c r="E46" s="45">
        <v>0</v>
      </c>
      <c r="F46" s="32">
        <v>0</v>
      </c>
      <c r="G46" s="47">
        <v>0</v>
      </c>
      <c r="H46" s="30">
        <v>0</v>
      </c>
      <c r="I46" s="38">
        <v>0</v>
      </c>
      <c r="J46" s="35">
        <v>0</v>
      </c>
      <c r="K46" s="41">
        <v>0</v>
      </c>
      <c r="L46" s="28">
        <v>0</v>
      </c>
      <c r="M46" s="237">
        <v>0</v>
      </c>
      <c r="N46" s="238">
        <v>0</v>
      </c>
      <c r="O46" s="277">
        <v>6</v>
      </c>
      <c r="P46" s="278">
        <v>4</v>
      </c>
    </row>
    <row r="47" spans="1:16" ht="21" thickBot="1">
      <c r="A47" s="115">
        <v>46</v>
      </c>
      <c r="B47" s="66" t="s">
        <v>48</v>
      </c>
      <c r="C47" s="116" t="s">
        <v>193</v>
      </c>
      <c r="D47" s="3">
        <f t="shared" si="1"/>
        <v>9</v>
      </c>
      <c r="E47" s="45">
        <v>0</v>
      </c>
      <c r="F47" s="32">
        <v>0</v>
      </c>
      <c r="G47" s="48">
        <v>0</v>
      </c>
      <c r="H47" s="33">
        <v>0</v>
      </c>
      <c r="I47" s="38">
        <v>0</v>
      </c>
      <c r="J47" s="35">
        <v>0</v>
      </c>
      <c r="K47" s="41">
        <v>0</v>
      </c>
      <c r="L47" s="28">
        <v>0</v>
      </c>
      <c r="M47" s="237">
        <v>0</v>
      </c>
      <c r="N47" s="238">
        <v>0</v>
      </c>
      <c r="O47" s="277">
        <v>6</v>
      </c>
      <c r="P47" s="278">
        <v>3</v>
      </c>
    </row>
    <row r="48" spans="1:16" ht="21" thickBot="1">
      <c r="A48" s="115">
        <v>46</v>
      </c>
      <c r="B48" s="66" t="s">
        <v>1087</v>
      </c>
      <c r="C48" s="116" t="s">
        <v>1033</v>
      </c>
      <c r="D48" s="3">
        <f t="shared" si="1"/>
        <v>9</v>
      </c>
      <c r="E48" s="45">
        <v>0</v>
      </c>
      <c r="F48" s="32">
        <v>0</v>
      </c>
      <c r="G48" s="48">
        <v>0</v>
      </c>
      <c r="H48" s="33">
        <v>0</v>
      </c>
      <c r="I48" s="38">
        <v>0</v>
      </c>
      <c r="J48" s="35">
        <v>0</v>
      </c>
      <c r="K48" s="41">
        <v>0</v>
      </c>
      <c r="L48" s="28">
        <v>0</v>
      </c>
      <c r="M48" s="237">
        <v>0</v>
      </c>
      <c r="N48" s="238">
        <v>0</v>
      </c>
      <c r="O48" s="277">
        <v>6</v>
      </c>
      <c r="P48" s="278">
        <v>3</v>
      </c>
    </row>
    <row r="49" spans="1:16" ht="21" thickBot="1">
      <c r="A49" s="115">
        <v>46</v>
      </c>
      <c r="B49" s="51" t="s">
        <v>220</v>
      </c>
      <c r="C49" s="64" t="s">
        <v>193</v>
      </c>
      <c r="D49" s="3">
        <f t="shared" si="1"/>
        <v>9</v>
      </c>
      <c r="E49" s="45">
        <v>0</v>
      </c>
      <c r="F49" s="32">
        <v>0</v>
      </c>
      <c r="G49" s="47">
        <v>0</v>
      </c>
      <c r="H49" s="30">
        <v>0</v>
      </c>
      <c r="I49" s="38">
        <v>0</v>
      </c>
      <c r="J49" s="36">
        <v>0</v>
      </c>
      <c r="K49" s="41">
        <v>0</v>
      </c>
      <c r="L49" s="28">
        <v>0</v>
      </c>
      <c r="M49" s="237">
        <v>6</v>
      </c>
      <c r="N49" s="238">
        <v>3</v>
      </c>
      <c r="O49" s="277">
        <v>0</v>
      </c>
      <c r="P49" s="278">
        <v>0</v>
      </c>
    </row>
    <row r="50" spans="1:16" ht="21" thickBot="1">
      <c r="A50" s="115">
        <v>46</v>
      </c>
      <c r="B50" s="51" t="s">
        <v>805</v>
      </c>
      <c r="C50" s="64" t="s">
        <v>194</v>
      </c>
      <c r="D50" s="3">
        <f t="shared" si="1"/>
        <v>9</v>
      </c>
      <c r="E50" s="45">
        <v>0</v>
      </c>
      <c r="F50" s="32">
        <v>0</v>
      </c>
      <c r="G50" s="48">
        <v>0</v>
      </c>
      <c r="H50" s="33">
        <v>0</v>
      </c>
      <c r="I50" s="38">
        <v>6</v>
      </c>
      <c r="J50" s="36">
        <v>3</v>
      </c>
      <c r="K50" s="41">
        <v>0</v>
      </c>
      <c r="L50" s="28">
        <v>0</v>
      </c>
      <c r="M50" s="237">
        <v>0</v>
      </c>
      <c r="N50" s="238">
        <v>0</v>
      </c>
      <c r="O50" s="277">
        <v>0</v>
      </c>
      <c r="P50" s="278">
        <v>0</v>
      </c>
    </row>
    <row r="51" spans="1:16" ht="21" thickBot="1">
      <c r="A51" s="115">
        <v>46</v>
      </c>
      <c r="B51" s="51" t="s">
        <v>168</v>
      </c>
      <c r="C51" s="64" t="s">
        <v>196</v>
      </c>
      <c r="D51" s="3">
        <f t="shared" si="1"/>
        <v>9</v>
      </c>
      <c r="E51" s="45">
        <v>0</v>
      </c>
      <c r="F51" s="32">
        <v>0</v>
      </c>
      <c r="G51" s="48">
        <v>6</v>
      </c>
      <c r="H51" s="33">
        <v>3</v>
      </c>
      <c r="I51" s="38">
        <v>0</v>
      </c>
      <c r="J51" s="35">
        <v>0</v>
      </c>
      <c r="K51" s="41">
        <v>0</v>
      </c>
      <c r="L51" s="28">
        <v>0</v>
      </c>
      <c r="M51" s="237">
        <v>0</v>
      </c>
      <c r="N51" s="238">
        <v>0</v>
      </c>
      <c r="O51" s="277">
        <v>0</v>
      </c>
      <c r="P51" s="278">
        <v>0</v>
      </c>
    </row>
    <row r="52" spans="1:16" ht="21" thickBot="1">
      <c r="A52" s="115">
        <v>51</v>
      </c>
      <c r="B52" s="51" t="s">
        <v>840</v>
      </c>
      <c r="C52" s="64" t="s">
        <v>1033</v>
      </c>
      <c r="D52" s="3">
        <f t="shared" si="1"/>
        <v>7</v>
      </c>
      <c r="E52" s="45">
        <v>0</v>
      </c>
      <c r="F52" s="32">
        <v>0</v>
      </c>
      <c r="G52" s="48">
        <v>0</v>
      </c>
      <c r="H52" s="33">
        <v>0</v>
      </c>
      <c r="I52" s="38">
        <v>0</v>
      </c>
      <c r="J52" s="35">
        <v>0</v>
      </c>
      <c r="K52" s="41">
        <v>0</v>
      </c>
      <c r="L52" s="28">
        <v>0</v>
      </c>
      <c r="M52" s="237">
        <v>0</v>
      </c>
      <c r="N52" s="238">
        <v>0</v>
      </c>
      <c r="O52" s="277">
        <v>6</v>
      </c>
      <c r="P52" s="278">
        <v>1</v>
      </c>
    </row>
    <row r="53" spans="1:16" ht="21" thickBot="1">
      <c r="A53" s="115">
        <v>51</v>
      </c>
      <c r="B53" s="51" t="s">
        <v>380</v>
      </c>
      <c r="C53" s="64" t="s">
        <v>198</v>
      </c>
      <c r="D53" s="3">
        <f t="shared" si="1"/>
        <v>7</v>
      </c>
      <c r="E53" s="45">
        <v>6</v>
      </c>
      <c r="F53" s="32">
        <v>1</v>
      </c>
      <c r="G53" s="48">
        <v>0</v>
      </c>
      <c r="H53" s="33">
        <v>0</v>
      </c>
      <c r="I53" s="38">
        <v>0</v>
      </c>
      <c r="J53" s="35">
        <v>0</v>
      </c>
      <c r="K53" s="41">
        <v>0</v>
      </c>
      <c r="L53" s="28">
        <v>0</v>
      </c>
      <c r="M53" s="237">
        <v>0</v>
      </c>
      <c r="N53" s="238">
        <v>0</v>
      </c>
      <c r="O53" s="277">
        <v>0</v>
      </c>
      <c r="P53" s="278">
        <v>0</v>
      </c>
    </row>
    <row r="54" spans="1:16" ht="21" thickBot="1">
      <c r="A54" s="115">
        <v>53</v>
      </c>
      <c r="B54" s="51" t="s">
        <v>1103</v>
      </c>
      <c r="C54" s="64" t="s">
        <v>1033</v>
      </c>
      <c r="D54" s="3">
        <f t="shared" si="1"/>
        <v>6</v>
      </c>
      <c r="E54" s="45">
        <v>0</v>
      </c>
      <c r="F54" s="32">
        <v>0</v>
      </c>
      <c r="G54" s="48">
        <v>0</v>
      </c>
      <c r="H54" s="33">
        <v>0</v>
      </c>
      <c r="I54" s="38">
        <v>0</v>
      </c>
      <c r="J54" s="35">
        <v>0</v>
      </c>
      <c r="K54" s="41">
        <v>0</v>
      </c>
      <c r="L54" s="28">
        <v>0</v>
      </c>
      <c r="M54" s="237">
        <v>0</v>
      </c>
      <c r="N54" s="238">
        <v>0</v>
      </c>
      <c r="O54" s="277">
        <v>6</v>
      </c>
      <c r="P54" s="278">
        <v>0</v>
      </c>
    </row>
    <row r="55" spans="1:16" ht="21" thickBot="1">
      <c r="A55" s="115">
        <v>53</v>
      </c>
      <c r="B55" s="51" t="s">
        <v>1078</v>
      </c>
      <c r="C55" s="64" t="s">
        <v>1033</v>
      </c>
      <c r="D55" s="3">
        <f t="shared" si="1"/>
        <v>6</v>
      </c>
      <c r="E55" s="45">
        <v>0</v>
      </c>
      <c r="F55" s="32">
        <v>0</v>
      </c>
      <c r="G55" s="48">
        <v>0</v>
      </c>
      <c r="H55" s="33">
        <v>0</v>
      </c>
      <c r="I55" s="38">
        <v>0</v>
      </c>
      <c r="J55" s="35">
        <v>0</v>
      </c>
      <c r="K55" s="41">
        <v>0</v>
      </c>
      <c r="L55" s="28">
        <v>0</v>
      </c>
      <c r="M55" s="237">
        <v>0</v>
      </c>
      <c r="N55" s="238">
        <v>0</v>
      </c>
      <c r="O55" s="277">
        <v>6</v>
      </c>
      <c r="P55" s="278">
        <v>0</v>
      </c>
    </row>
    <row r="56" spans="1:16" ht="21" thickBot="1">
      <c r="A56" s="115">
        <v>53</v>
      </c>
      <c r="B56" s="51" t="s">
        <v>1068</v>
      </c>
      <c r="C56" s="64" t="s">
        <v>1194</v>
      </c>
      <c r="D56" s="3">
        <f t="shared" si="1"/>
        <v>6</v>
      </c>
      <c r="E56" s="45">
        <v>0</v>
      </c>
      <c r="F56" s="32">
        <v>0</v>
      </c>
      <c r="G56" s="48">
        <v>0</v>
      </c>
      <c r="H56" s="33">
        <v>0</v>
      </c>
      <c r="I56" s="38">
        <v>0</v>
      </c>
      <c r="J56" s="35">
        <v>0</v>
      </c>
      <c r="K56" s="41">
        <v>0</v>
      </c>
      <c r="L56" s="28">
        <v>0</v>
      </c>
      <c r="M56" s="237">
        <v>0</v>
      </c>
      <c r="N56" s="238">
        <v>0</v>
      </c>
      <c r="O56" s="277">
        <v>6</v>
      </c>
      <c r="P56" s="278">
        <v>0</v>
      </c>
    </row>
    <row r="57" spans="1:16" ht="21" thickBot="1">
      <c r="A57" s="115">
        <v>53</v>
      </c>
      <c r="B57" s="51" t="s">
        <v>791</v>
      </c>
      <c r="C57" s="64" t="s">
        <v>194</v>
      </c>
      <c r="D57" s="3">
        <f t="shared" si="1"/>
        <v>6</v>
      </c>
      <c r="E57" s="45">
        <v>0</v>
      </c>
      <c r="F57" s="32">
        <v>0</v>
      </c>
      <c r="G57" s="48">
        <v>6</v>
      </c>
      <c r="H57" s="33">
        <v>0</v>
      </c>
      <c r="I57" s="38">
        <v>0</v>
      </c>
      <c r="J57" s="35">
        <v>0</v>
      </c>
      <c r="K57" s="41">
        <v>0</v>
      </c>
      <c r="L57" s="28">
        <v>0</v>
      </c>
      <c r="M57" s="237">
        <v>0</v>
      </c>
      <c r="N57" s="238">
        <v>0</v>
      </c>
      <c r="O57" s="277">
        <v>0</v>
      </c>
      <c r="P57" s="278">
        <v>0</v>
      </c>
    </row>
    <row r="58" spans="1:16" ht="21" thickBot="1">
      <c r="A58" s="283" t="s">
        <v>1195</v>
      </c>
      <c r="B58" s="284" t="s">
        <v>39</v>
      </c>
      <c r="C58" s="285" t="s">
        <v>196</v>
      </c>
      <c r="D58" s="3">
        <f t="shared" si="1"/>
        <v>0</v>
      </c>
      <c r="E58" s="273">
        <v>0</v>
      </c>
      <c r="F58" s="274">
        <v>0</v>
      </c>
      <c r="G58" s="273">
        <v>0</v>
      </c>
      <c r="H58" s="274">
        <v>0</v>
      </c>
      <c r="I58" s="271">
        <v>0</v>
      </c>
      <c r="J58" s="274">
        <v>0</v>
      </c>
      <c r="K58" s="271">
        <v>0</v>
      </c>
      <c r="L58" s="272">
        <v>0</v>
      </c>
      <c r="M58" s="271">
        <v>0</v>
      </c>
      <c r="N58" s="272">
        <v>0</v>
      </c>
      <c r="O58" s="271">
        <v>0</v>
      </c>
      <c r="P58" s="272">
        <v>0</v>
      </c>
    </row>
    <row r="59" spans="1:16" ht="21" thickBot="1">
      <c r="A59" s="283" t="s">
        <v>1195</v>
      </c>
      <c r="B59" s="284" t="s">
        <v>379</v>
      </c>
      <c r="C59" s="285" t="s">
        <v>198</v>
      </c>
      <c r="D59" s="214">
        <f t="shared" si="1"/>
        <v>0</v>
      </c>
      <c r="E59" s="273">
        <v>0</v>
      </c>
      <c r="F59" s="274">
        <v>0</v>
      </c>
      <c r="G59" s="273">
        <v>0</v>
      </c>
      <c r="H59" s="274">
        <v>0</v>
      </c>
      <c r="I59" s="271">
        <v>0</v>
      </c>
      <c r="J59" s="272">
        <v>0</v>
      </c>
      <c r="K59" s="271">
        <v>0</v>
      </c>
      <c r="L59" s="272">
        <v>0</v>
      </c>
      <c r="M59" s="271">
        <v>0</v>
      </c>
      <c r="N59" s="272">
        <v>0</v>
      </c>
      <c r="O59" s="271">
        <v>0</v>
      </c>
      <c r="P59" s="272">
        <v>0</v>
      </c>
    </row>
    <row r="60" spans="1:16" ht="21" thickBot="1">
      <c r="A60" s="283" t="s">
        <v>1195</v>
      </c>
      <c r="B60" s="284" t="s">
        <v>59</v>
      </c>
      <c r="C60" s="285" t="s">
        <v>193</v>
      </c>
      <c r="D60" s="214">
        <f t="shared" si="1"/>
        <v>0</v>
      </c>
      <c r="E60" s="273">
        <v>0</v>
      </c>
      <c r="F60" s="274">
        <v>0</v>
      </c>
      <c r="G60" s="273">
        <v>0</v>
      </c>
      <c r="H60" s="274">
        <v>0</v>
      </c>
      <c r="I60" s="271">
        <v>0</v>
      </c>
      <c r="J60" s="272">
        <v>0</v>
      </c>
      <c r="K60" s="271">
        <v>0</v>
      </c>
      <c r="L60" s="272">
        <v>0</v>
      </c>
      <c r="M60" s="271">
        <v>0</v>
      </c>
      <c r="N60" s="272">
        <v>0</v>
      </c>
      <c r="O60" s="271">
        <v>0</v>
      </c>
      <c r="P60" s="272">
        <v>0</v>
      </c>
    </row>
    <row r="61" spans="1:16" ht="21" thickBot="1">
      <c r="A61" s="283" t="s">
        <v>1195</v>
      </c>
      <c r="B61" s="284" t="s">
        <v>252</v>
      </c>
      <c r="C61" s="285" t="s">
        <v>196</v>
      </c>
      <c r="D61" s="214">
        <f t="shared" si="1"/>
        <v>0</v>
      </c>
      <c r="E61" s="273">
        <v>0</v>
      </c>
      <c r="F61" s="274">
        <v>0</v>
      </c>
      <c r="G61" s="273">
        <v>0</v>
      </c>
      <c r="H61" s="274">
        <v>0</v>
      </c>
      <c r="I61" s="271">
        <v>0</v>
      </c>
      <c r="J61" s="272">
        <v>0</v>
      </c>
      <c r="K61" s="271">
        <v>0</v>
      </c>
      <c r="L61" s="272">
        <v>0</v>
      </c>
      <c r="M61" s="271">
        <v>0</v>
      </c>
      <c r="N61" s="272">
        <v>0</v>
      </c>
      <c r="O61" s="271">
        <v>0</v>
      </c>
      <c r="P61" s="272">
        <v>0</v>
      </c>
    </row>
    <row r="62" spans="1:16" ht="21" thickBot="1">
      <c r="A62" s="283" t="s">
        <v>1195</v>
      </c>
      <c r="B62" s="284" t="s">
        <v>202</v>
      </c>
      <c r="C62" s="285" t="s">
        <v>193</v>
      </c>
      <c r="D62" s="214">
        <f t="shared" si="1"/>
        <v>0</v>
      </c>
      <c r="E62" s="273">
        <v>0</v>
      </c>
      <c r="F62" s="274">
        <v>0</v>
      </c>
      <c r="G62" s="273">
        <v>0</v>
      </c>
      <c r="H62" s="274">
        <v>0</v>
      </c>
      <c r="I62" s="271">
        <v>0</v>
      </c>
      <c r="J62" s="272">
        <v>0</v>
      </c>
      <c r="K62" s="271">
        <v>0</v>
      </c>
      <c r="L62" s="272">
        <v>0</v>
      </c>
      <c r="M62" s="271">
        <v>0</v>
      </c>
      <c r="N62" s="272">
        <v>0</v>
      </c>
      <c r="O62" s="271">
        <v>0</v>
      </c>
      <c r="P62" s="272">
        <v>0</v>
      </c>
    </row>
    <row r="63" spans="1:16" ht="21" thickBot="1">
      <c r="A63" s="283" t="s">
        <v>1195</v>
      </c>
      <c r="B63" s="284" t="s">
        <v>288</v>
      </c>
      <c r="C63" s="285" t="s">
        <v>1033</v>
      </c>
      <c r="D63" s="214">
        <f t="shared" si="1"/>
        <v>0</v>
      </c>
      <c r="E63" s="273">
        <v>0</v>
      </c>
      <c r="F63" s="274">
        <v>0</v>
      </c>
      <c r="G63" s="273">
        <v>0</v>
      </c>
      <c r="H63" s="274">
        <v>0</v>
      </c>
      <c r="I63" s="271">
        <v>0</v>
      </c>
      <c r="J63" s="272">
        <v>0</v>
      </c>
      <c r="K63" s="271">
        <v>0</v>
      </c>
      <c r="L63" s="272">
        <v>0</v>
      </c>
      <c r="M63" s="271">
        <v>0</v>
      </c>
      <c r="N63" s="272">
        <v>0</v>
      </c>
      <c r="O63" s="271">
        <v>0</v>
      </c>
      <c r="P63" s="272">
        <v>0</v>
      </c>
    </row>
    <row r="64" spans="1:16" ht="21" thickBot="1">
      <c r="A64" s="283" t="s">
        <v>1195</v>
      </c>
      <c r="B64" s="284" t="s">
        <v>309</v>
      </c>
      <c r="C64" s="285" t="s">
        <v>198</v>
      </c>
      <c r="D64" s="214">
        <f t="shared" si="1"/>
        <v>0</v>
      </c>
      <c r="E64" s="273">
        <v>0</v>
      </c>
      <c r="F64" s="274">
        <v>0</v>
      </c>
      <c r="G64" s="273">
        <v>0</v>
      </c>
      <c r="H64" s="274">
        <v>0</v>
      </c>
      <c r="I64" s="271">
        <v>0</v>
      </c>
      <c r="J64" s="272">
        <v>0</v>
      </c>
      <c r="K64" s="271">
        <v>0</v>
      </c>
      <c r="L64" s="272">
        <v>0</v>
      </c>
      <c r="M64" s="271">
        <v>0</v>
      </c>
      <c r="N64" s="272">
        <v>0</v>
      </c>
      <c r="O64" s="271">
        <v>0</v>
      </c>
      <c r="P64" s="272">
        <v>0</v>
      </c>
    </row>
    <row r="65" spans="1:16" ht="21" thickBot="1">
      <c r="A65" s="283" t="s">
        <v>1195</v>
      </c>
      <c r="B65" s="284" t="s">
        <v>80</v>
      </c>
      <c r="C65" s="285" t="s">
        <v>196</v>
      </c>
      <c r="D65" s="214">
        <f t="shared" si="1"/>
        <v>0</v>
      </c>
      <c r="E65" s="273">
        <v>0</v>
      </c>
      <c r="F65" s="274">
        <v>0</v>
      </c>
      <c r="G65" s="273">
        <v>0</v>
      </c>
      <c r="H65" s="274">
        <v>0</v>
      </c>
      <c r="I65" s="271">
        <v>0</v>
      </c>
      <c r="J65" s="272">
        <v>0</v>
      </c>
      <c r="K65" s="271">
        <v>0</v>
      </c>
      <c r="L65" s="272">
        <v>0</v>
      </c>
      <c r="M65" s="271">
        <v>0</v>
      </c>
      <c r="N65" s="272">
        <v>0</v>
      </c>
      <c r="O65" s="271">
        <v>0</v>
      </c>
      <c r="P65" s="272">
        <v>0</v>
      </c>
    </row>
    <row r="66" spans="1:16" ht="21" thickBot="1">
      <c r="A66" s="283" t="s">
        <v>1195</v>
      </c>
      <c r="B66" s="284" t="s">
        <v>250</v>
      </c>
      <c r="C66" s="285" t="s">
        <v>194</v>
      </c>
      <c r="D66" s="214">
        <f>SUM(E66,F66,G66,H66,I66,J66,K66,L66,M66,N66,O66,P66)</f>
        <v>0</v>
      </c>
      <c r="E66" s="273">
        <v>0</v>
      </c>
      <c r="F66" s="274">
        <v>0</v>
      </c>
      <c r="G66" s="273">
        <v>0</v>
      </c>
      <c r="H66" s="274">
        <v>0</v>
      </c>
      <c r="I66" s="271">
        <v>0</v>
      </c>
      <c r="J66" s="272">
        <v>0</v>
      </c>
      <c r="K66" s="271">
        <v>0</v>
      </c>
      <c r="L66" s="272">
        <v>0</v>
      </c>
      <c r="M66" s="271">
        <v>0</v>
      </c>
      <c r="N66" s="272">
        <v>0</v>
      </c>
      <c r="O66" s="271">
        <v>0</v>
      </c>
      <c r="P66" s="272">
        <v>0</v>
      </c>
    </row>
    <row r="67" spans="1:16" ht="21" thickBot="1">
      <c r="A67" s="283" t="s">
        <v>1195</v>
      </c>
      <c r="B67" s="284" t="s">
        <v>50</v>
      </c>
      <c r="C67" s="285" t="s">
        <v>193</v>
      </c>
      <c r="D67" s="214">
        <f>SUM(E67,F67,G67,H67,I67,J67,K67,L67,M67,N67,O67,P67)</f>
        <v>0</v>
      </c>
      <c r="E67" s="273">
        <v>0</v>
      </c>
      <c r="F67" s="274">
        <v>0</v>
      </c>
      <c r="G67" s="273">
        <v>0</v>
      </c>
      <c r="H67" s="274">
        <v>0</v>
      </c>
      <c r="I67" s="271">
        <v>0</v>
      </c>
      <c r="J67" s="272">
        <v>0</v>
      </c>
      <c r="K67" s="271">
        <v>0</v>
      </c>
      <c r="L67" s="272">
        <v>0</v>
      </c>
      <c r="M67" s="271">
        <v>0</v>
      </c>
      <c r="N67" s="272">
        <v>0</v>
      </c>
      <c r="O67" s="271">
        <v>0</v>
      </c>
      <c r="P67" s="272">
        <v>0</v>
      </c>
    </row>
    <row r="68" spans="1:16" ht="21" thickBot="1">
      <c r="A68" s="283" t="s">
        <v>1195</v>
      </c>
      <c r="B68" s="284" t="s">
        <v>378</v>
      </c>
      <c r="C68" s="285" t="s">
        <v>1039</v>
      </c>
      <c r="D68" s="214">
        <f>SUM(E68,F68,G68,H68,I68,J68,K68,L68,M68,N68,O68,P68)</f>
        <v>0</v>
      </c>
      <c r="E68" s="273">
        <v>0</v>
      </c>
      <c r="F68" s="274">
        <v>0</v>
      </c>
      <c r="G68" s="273">
        <v>0</v>
      </c>
      <c r="H68" s="274">
        <v>0</v>
      </c>
      <c r="I68" s="271">
        <v>0</v>
      </c>
      <c r="J68" s="272">
        <v>0</v>
      </c>
      <c r="K68" s="271">
        <v>0</v>
      </c>
      <c r="L68" s="272">
        <v>0</v>
      </c>
      <c r="M68" s="271">
        <v>0</v>
      </c>
      <c r="N68" s="272">
        <v>0</v>
      </c>
      <c r="O68" s="271">
        <v>0</v>
      </c>
      <c r="P68" s="272">
        <v>0</v>
      </c>
    </row>
    <row r="69" spans="1:16" ht="21" thickBot="1">
      <c r="A69" s="283" t="s">
        <v>1195</v>
      </c>
      <c r="B69" s="284" t="s">
        <v>111</v>
      </c>
      <c r="C69" s="285" t="s">
        <v>193</v>
      </c>
      <c r="D69" s="214">
        <f>SUM(E69,F69,G69,H69,I69,J69,K69,L69,M69,N69,O69,P69)</f>
        <v>0</v>
      </c>
      <c r="E69" s="273">
        <v>0</v>
      </c>
      <c r="F69" s="274">
        <v>0</v>
      </c>
      <c r="G69" s="273">
        <v>0</v>
      </c>
      <c r="H69" s="274">
        <v>0</v>
      </c>
      <c r="I69" s="271">
        <v>0</v>
      </c>
      <c r="J69" s="272">
        <v>0</v>
      </c>
      <c r="K69" s="271">
        <v>0</v>
      </c>
      <c r="L69" s="272">
        <v>0</v>
      </c>
      <c r="M69" s="271">
        <v>0</v>
      </c>
      <c r="N69" s="272">
        <v>0</v>
      </c>
      <c r="O69" s="271">
        <v>0</v>
      </c>
      <c r="P69" s="272">
        <v>0</v>
      </c>
    </row>
    <row r="70" spans="1:16" s="104" customFormat="1" ht="20.25">
      <c r="A70" s="100"/>
      <c r="B70" s="101" t="s">
        <v>200</v>
      </c>
      <c r="C70" s="102"/>
      <c r="D70" s="103"/>
      <c r="E70" s="11"/>
      <c r="F70" s="12"/>
      <c r="G70" s="13"/>
      <c r="H70" s="14"/>
      <c r="I70" s="15"/>
      <c r="J70" s="16"/>
      <c r="K70" s="17"/>
      <c r="L70" s="18"/>
      <c r="M70" s="18"/>
      <c r="N70" s="18"/>
      <c r="O70" s="216"/>
      <c r="P70" s="216"/>
    </row>
    <row r="71" ht="20.25">
      <c r="B71" s="105" t="s">
        <v>201</v>
      </c>
    </row>
  </sheetData>
  <sheetProtection/>
  <printOptions/>
  <pageMargins left="0.18" right="0.3" top="0.83" bottom="0.79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S138"/>
  <sheetViews>
    <sheetView zoomScalePageLayoutView="0" workbookViewId="0" topLeftCell="A1">
      <selection activeCell="A1" sqref="A1:S138"/>
    </sheetView>
  </sheetViews>
  <sheetFormatPr defaultColWidth="9.140625" defaultRowHeight="12.75"/>
  <cols>
    <col min="1" max="1" width="27.28125" style="0" customWidth="1"/>
    <col min="2" max="2" width="3.421875" style="0" customWidth="1"/>
    <col min="3" max="3" width="2.421875" style="0" customWidth="1"/>
    <col min="4" max="6" width="2.28125" style="0" customWidth="1"/>
    <col min="7" max="7" width="3.57421875" style="0" customWidth="1"/>
    <col min="8" max="8" width="3.7109375" style="0" customWidth="1"/>
    <col min="9" max="9" width="3.57421875" style="0" customWidth="1"/>
    <col min="10" max="10" width="0.9921875" style="97" customWidth="1"/>
    <col min="11" max="11" width="28.421875" style="0" customWidth="1"/>
    <col min="12" max="12" width="3.421875" style="0" customWidth="1"/>
    <col min="13" max="13" width="2.421875" style="0" customWidth="1"/>
    <col min="14" max="16" width="2.28125" style="0" customWidth="1"/>
    <col min="17" max="17" width="3.57421875" style="0" customWidth="1"/>
    <col min="18" max="18" width="3.7109375" style="0" customWidth="1"/>
    <col min="19" max="19" width="3.57421875" style="0" customWidth="1"/>
  </cols>
  <sheetData>
    <row r="1" spans="1:16" ht="19.5">
      <c r="A1" s="68" t="s">
        <v>634</v>
      </c>
      <c r="K1" s="98" t="s">
        <v>188</v>
      </c>
      <c r="L1" s="99"/>
      <c r="M1" s="99"/>
      <c r="N1" s="99"/>
      <c r="O1" s="99"/>
      <c r="P1" s="99"/>
    </row>
    <row r="2" spans="1:16" ht="12.75">
      <c r="A2" t="s">
        <v>22</v>
      </c>
      <c r="K2" s="98" t="s">
        <v>189</v>
      </c>
      <c r="L2" s="99"/>
      <c r="M2" s="99"/>
      <c r="N2" s="99"/>
      <c r="O2" s="99"/>
      <c r="P2" s="99"/>
    </row>
    <row r="3" spans="1:16" ht="12.75">
      <c r="A3" t="s">
        <v>23</v>
      </c>
      <c r="K3" s="98" t="s">
        <v>209</v>
      </c>
      <c r="L3" s="99"/>
      <c r="M3" s="99"/>
      <c r="N3" s="99"/>
      <c r="O3" s="99"/>
      <c r="P3" s="99"/>
    </row>
    <row r="4" spans="11:16" ht="12.75">
      <c r="K4" s="98" t="s">
        <v>211</v>
      </c>
      <c r="L4" s="99"/>
      <c r="M4" s="99"/>
      <c r="N4" s="99"/>
      <c r="O4" s="99"/>
      <c r="P4" s="99"/>
    </row>
    <row r="5" spans="1:16" ht="15.75">
      <c r="A5" s="88" t="s">
        <v>24</v>
      </c>
      <c r="K5" s="99"/>
      <c r="L5" s="99"/>
      <c r="M5" s="99"/>
      <c r="N5" s="99"/>
      <c r="O5" s="99"/>
      <c r="P5" s="99"/>
    </row>
    <row r="6" ht="13.5" thickBot="1"/>
    <row r="7" spans="1:19" ht="13.5" thickBot="1">
      <c r="A7" s="69" t="s">
        <v>26</v>
      </c>
      <c r="B7" s="70"/>
      <c r="C7" s="70"/>
      <c r="D7" s="70"/>
      <c r="E7" s="70"/>
      <c r="F7" s="70"/>
      <c r="G7" s="70"/>
      <c r="H7" s="70"/>
      <c r="I7" s="71"/>
      <c r="K7" s="69" t="s">
        <v>77</v>
      </c>
      <c r="L7" s="70"/>
      <c r="M7" s="70"/>
      <c r="N7" s="70"/>
      <c r="O7" s="70"/>
      <c r="P7" s="70"/>
      <c r="Q7" s="70"/>
      <c r="R7" s="70"/>
      <c r="S7" s="71"/>
    </row>
    <row r="8" spans="1:19" ht="13.5" thickBot="1">
      <c r="A8" s="72"/>
      <c r="B8" s="73" t="s">
        <v>27</v>
      </c>
      <c r="C8" s="74" t="s">
        <v>32</v>
      </c>
      <c r="D8" s="74" t="s">
        <v>33</v>
      </c>
      <c r="E8" s="74" t="s">
        <v>34</v>
      </c>
      <c r="F8" s="74" t="s">
        <v>35</v>
      </c>
      <c r="G8" s="74" t="s">
        <v>28</v>
      </c>
      <c r="H8" s="74" t="s">
        <v>29</v>
      </c>
      <c r="I8" s="75" t="s">
        <v>30</v>
      </c>
      <c r="K8" s="72"/>
      <c r="L8" s="73" t="s">
        <v>27</v>
      </c>
      <c r="M8" s="74" t="s">
        <v>32</v>
      </c>
      <c r="N8" s="74" t="s">
        <v>33</v>
      </c>
      <c r="O8" s="74" t="s">
        <v>34</v>
      </c>
      <c r="P8" s="74" t="s">
        <v>35</v>
      </c>
      <c r="Q8" s="74" t="s">
        <v>28</v>
      </c>
      <c r="R8" s="74" t="s">
        <v>29</v>
      </c>
      <c r="S8" s="75" t="s">
        <v>30</v>
      </c>
    </row>
    <row r="9" spans="1:19" ht="12.75">
      <c r="A9" s="72" t="s">
        <v>643</v>
      </c>
      <c r="B9" s="76">
        <v>6</v>
      </c>
      <c r="C9" s="76">
        <v>2</v>
      </c>
      <c r="D9" s="76">
        <v>2</v>
      </c>
      <c r="E9" s="76">
        <v>0</v>
      </c>
      <c r="F9" s="76">
        <v>0</v>
      </c>
      <c r="G9" s="76">
        <v>8</v>
      </c>
      <c r="H9" s="76">
        <v>0</v>
      </c>
      <c r="I9" s="77">
        <v>8</v>
      </c>
      <c r="K9" s="72" t="s">
        <v>113</v>
      </c>
      <c r="L9" s="76">
        <v>7</v>
      </c>
      <c r="M9" s="76">
        <v>3</v>
      </c>
      <c r="N9" s="76">
        <v>2</v>
      </c>
      <c r="O9" s="76">
        <v>1</v>
      </c>
      <c r="P9" s="76">
        <v>0</v>
      </c>
      <c r="Q9" s="76">
        <v>14</v>
      </c>
      <c r="R9" s="76">
        <v>1</v>
      </c>
      <c r="S9" s="77">
        <v>13</v>
      </c>
    </row>
    <row r="10" spans="1:19" ht="12.75">
      <c r="A10" s="72" t="s">
        <v>102</v>
      </c>
      <c r="B10" s="76">
        <v>3</v>
      </c>
      <c r="C10" s="76">
        <v>2</v>
      </c>
      <c r="D10" s="76">
        <v>1</v>
      </c>
      <c r="E10" s="76">
        <v>0</v>
      </c>
      <c r="F10" s="76">
        <v>1</v>
      </c>
      <c r="G10" s="76">
        <v>1</v>
      </c>
      <c r="H10" s="76">
        <v>3</v>
      </c>
      <c r="I10" s="77">
        <v>-2</v>
      </c>
      <c r="K10" s="72" t="s">
        <v>666</v>
      </c>
      <c r="L10" s="76">
        <v>7</v>
      </c>
      <c r="M10" s="76">
        <v>3</v>
      </c>
      <c r="N10" s="76">
        <v>2</v>
      </c>
      <c r="O10" s="76">
        <v>1</v>
      </c>
      <c r="P10" s="76">
        <v>0</v>
      </c>
      <c r="Q10" s="76">
        <v>8</v>
      </c>
      <c r="R10" s="76">
        <v>2</v>
      </c>
      <c r="S10" s="77">
        <v>6</v>
      </c>
    </row>
    <row r="11" spans="1:19" ht="12.75">
      <c r="A11" s="78" t="s">
        <v>81</v>
      </c>
      <c r="B11" s="76">
        <v>0</v>
      </c>
      <c r="C11" s="76">
        <v>2</v>
      </c>
      <c r="D11" s="76">
        <v>0</v>
      </c>
      <c r="E11" s="76">
        <v>0</v>
      </c>
      <c r="F11" s="76">
        <v>2</v>
      </c>
      <c r="G11" s="76">
        <v>0</v>
      </c>
      <c r="H11" s="76">
        <v>6</v>
      </c>
      <c r="I11" s="77">
        <v>-6</v>
      </c>
      <c r="K11" s="78" t="s">
        <v>667</v>
      </c>
      <c r="L11" s="76">
        <v>1</v>
      </c>
      <c r="M11" s="76">
        <v>3</v>
      </c>
      <c r="N11" s="76">
        <v>0</v>
      </c>
      <c r="O11" s="76">
        <v>1</v>
      </c>
      <c r="P11" s="76">
        <v>2</v>
      </c>
      <c r="Q11" s="76">
        <v>3</v>
      </c>
      <c r="R11" s="76">
        <v>11</v>
      </c>
      <c r="S11" s="77">
        <v>-8</v>
      </c>
    </row>
    <row r="12" spans="1:19" ht="13.5" thickBot="1">
      <c r="A12" s="79"/>
      <c r="B12" s="80"/>
      <c r="C12" s="80"/>
      <c r="D12" s="80"/>
      <c r="E12" s="80"/>
      <c r="F12" s="80"/>
      <c r="G12" s="80"/>
      <c r="H12" s="80"/>
      <c r="I12" s="81"/>
      <c r="K12" s="79" t="s">
        <v>58</v>
      </c>
      <c r="L12" s="80">
        <v>1</v>
      </c>
      <c r="M12" s="80">
        <v>3</v>
      </c>
      <c r="N12" s="80">
        <v>0</v>
      </c>
      <c r="O12" s="80">
        <v>1</v>
      </c>
      <c r="P12" s="80">
        <v>2</v>
      </c>
      <c r="Q12" s="80">
        <v>0</v>
      </c>
      <c r="R12" s="80">
        <v>10</v>
      </c>
      <c r="S12" s="81">
        <v>-10</v>
      </c>
    </row>
    <row r="13" ht="13.5" thickBot="1"/>
    <row r="14" spans="1:13" ht="12.75">
      <c r="A14" s="82" t="s">
        <v>640</v>
      </c>
      <c r="B14" s="83">
        <v>0</v>
      </c>
      <c r="C14" s="84">
        <v>1</v>
      </c>
      <c r="K14" s="82" t="s">
        <v>662</v>
      </c>
      <c r="L14" s="83">
        <v>4</v>
      </c>
      <c r="M14" s="84">
        <v>2</v>
      </c>
    </row>
    <row r="15" spans="1:13" ht="12.75">
      <c r="A15" s="85" t="s">
        <v>641</v>
      </c>
      <c r="B15" s="76">
        <v>3</v>
      </c>
      <c r="C15" s="77">
        <v>0</v>
      </c>
      <c r="K15" s="85" t="s">
        <v>663</v>
      </c>
      <c r="L15" s="76">
        <v>6</v>
      </c>
      <c r="M15" s="77">
        <v>0</v>
      </c>
    </row>
    <row r="16" spans="1:13" ht="12.75">
      <c r="A16" s="85" t="s">
        <v>642</v>
      </c>
      <c r="B16" s="76">
        <v>5</v>
      </c>
      <c r="C16" s="77">
        <v>0</v>
      </c>
      <c r="K16" s="85" t="s">
        <v>664</v>
      </c>
      <c r="L16" s="76">
        <v>0</v>
      </c>
      <c r="M16" s="77">
        <v>0</v>
      </c>
    </row>
    <row r="17" spans="1:13" ht="12.75">
      <c r="A17" s="85"/>
      <c r="B17" s="76"/>
      <c r="C17" s="77"/>
      <c r="K17" s="85" t="s">
        <v>665</v>
      </c>
      <c r="L17" s="76">
        <v>0</v>
      </c>
      <c r="M17" s="77">
        <v>0</v>
      </c>
    </row>
    <row r="18" spans="1:13" ht="12.75">
      <c r="A18" s="85"/>
      <c r="B18" s="86"/>
      <c r="C18" s="77"/>
      <c r="K18" s="85" t="s">
        <v>276</v>
      </c>
      <c r="L18" s="86">
        <v>4</v>
      </c>
      <c r="M18" s="77">
        <v>0</v>
      </c>
    </row>
    <row r="19" spans="1:13" ht="13.5" thickBot="1">
      <c r="A19" s="87"/>
      <c r="B19" s="80"/>
      <c r="C19" s="81"/>
      <c r="K19" s="87" t="s">
        <v>321</v>
      </c>
      <c r="L19" s="80">
        <v>1</v>
      </c>
      <c r="M19" s="81">
        <v>8</v>
      </c>
    </row>
    <row r="20" ht="13.5" thickBot="1"/>
    <row r="21" spans="1:19" ht="13.5" thickBot="1">
      <c r="A21" s="69" t="s">
        <v>46</v>
      </c>
      <c r="B21" s="70"/>
      <c r="C21" s="70"/>
      <c r="D21" s="70"/>
      <c r="E21" s="70"/>
      <c r="F21" s="70"/>
      <c r="G21" s="70"/>
      <c r="H21" s="70"/>
      <c r="I21" s="71"/>
      <c r="K21" s="69" t="s">
        <v>88</v>
      </c>
      <c r="L21" s="70"/>
      <c r="M21" s="70"/>
      <c r="N21" s="70"/>
      <c r="O21" s="70"/>
      <c r="P21" s="70"/>
      <c r="Q21" s="70"/>
      <c r="R21" s="70"/>
      <c r="S21" s="71"/>
    </row>
    <row r="22" spans="1:19" ht="13.5" thickBot="1">
      <c r="A22" s="72"/>
      <c r="B22" s="73" t="s">
        <v>27</v>
      </c>
      <c r="C22" s="74" t="s">
        <v>32</v>
      </c>
      <c r="D22" s="74" t="s">
        <v>33</v>
      </c>
      <c r="E22" s="74" t="s">
        <v>34</v>
      </c>
      <c r="F22" s="74" t="s">
        <v>35</v>
      </c>
      <c r="G22" s="74" t="s">
        <v>28</v>
      </c>
      <c r="H22" s="74" t="s">
        <v>29</v>
      </c>
      <c r="I22" s="75" t="s">
        <v>30</v>
      </c>
      <c r="K22" s="72"/>
      <c r="L22" s="73" t="s">
        <v>27</v>
      </c>
      <c r="M22" s="74" t="s">
        <v>32</v>
      </c>
      <c r="N22" s="74" t="s">
        <v>33</v>
      </c>
      <c r="O22" s="74" t="s">
        <v>34</v>
      </c>
      <c r="P22" s="74" t="s">
        <v>35</v>
      </c>
      <c r="Q22" s="74" t="s">
        <v>28</v>
      </c>
      <c r="R22" s="74" t="s">
        <v>29</v>
      </c>
      <c r="S22" s="75" t="s">
        <v>30</v>
      </c>
    </row>
    <row r="23" spans="1:19" ht="12.75">
      <c r="A23" s="72" t="s">
        <v>57</v>
      </c>
      <c r="B23" s="76">
        <v>9</v>
      </c>
      <c r="C23" s="76">
        <v>3</v>
      </c>
      <c r="D23" s="76">
        <v>3</v>
      </c>
      <c r="E23" s="76">
        <v>0</v>
      </c>
      <c r="F23" s="76">
        <v>0</v>
      </c>
      <c r="G23" s="76">
        <v>15</v>
      </c>
      <c r="H23" s="76">
        <v>1</v>
      </c>
      <c r="I23" s="77">
        <v>14</v>
      </c>
      <c r="K23" s="72" t="s">
        <v>114</v>
      </c>
      <c r="L23" s="76">
        <v>9</v>
      </c>
      <c r="M23" s="76">
        <v>3</v>
      </c>
      <c r="N23" s="76">
        <v>3</v>
      </c>
      <c r="O23" s="76">
        <v>0</v>
      </c>
      <c r="P23" s="76">
        <v>0</v>
      </c>
      <c r="Q23" s="76">
        <v>11</v>
      </c>
      <c r="R23" s="76">
        <v>1</v>
      </c>
      <c r="S23" s="77">
        <v>10</v>
      </c>
    </row>
    <row r="24" spans="1:19" ht="12.75">
      <c r="A24" s="72" t="s">
        <v>38</v>
      </c>
      <c r="B24" s="76">
        <v>6</v>
      </c>
      <c r="C24" s="76">
        <v>3</v>
      </c>
      <c r="D24" s="76">
        <v>2</v>
      </c>
      <c r="E24" s="76">
        <v>0</v>
      </c>
      <c r="F24" s="76">
        <v>1</v>
      </c>
      <c r="G24" s="76">
        <v>8</v>
      </c>
      <c r="H24" s="76">
        <v>2</v>
      </c>
      <c r="I24" s="77">
        <v>6</v>
      </c>
      <c r="K24" s="72" t="s">
        <v>91</v>
      </c>
      <c r="L24" s="76">
        <v>6</v>
      </c>
      <c r="M24" s="76">
        <v>3</v>
      </c>
      <c r="N24" s="76">
        <v>2</v>
      </c>
      <c r="O24" s="76">
        <v>0</v>
      </c>
      <c r="P24" s="76">
        <v>1</v>
      </c>
      <c r="Q24" s="76">
        <v>7</v>
      </c>
      <c r="R24" s="76">
        <v>4</v>
      </c>
      <c r="S24" s="77">
        <v>3</v>
      </c>
    </row>
    <row r="25" spans="1:19" ht="12.75">
      <c r="A25" s="78" t="s">
        <v>49</v>
      </c>
      <c r="B25" s="76">
        <v>3</v>
      </c>
      <c r="C25" s="76">
        <v>3</v>
      </c>
      <c r="D25" s="76">
        <v>1</v>
      </c>
      <c r="E25" s="76">
        <v>0</v>
      </c>
      <c r="F25" s="76">
        <v>2</v>
      </c>
      <c r="G25" s="76">
        <v>2</v>
      </c>
      <c r="H25" s="76">
        <v>7</v>
      </c>
      <c r="I25" s="77">
        <v>-5</v>
      </c>
      <c r="K25" s="78" t="s">
        <v>281</v>
      </c>
      <c r="L25" s="76">
        <v>3</v>
      </c>
      <c r="M25" s="76">
        <v>3</v>
      </c>
      <c r="N25" s="76">
        <v>1</v>
      </c>
      <c r="O25" s="76">
        <v>0</v>
      </c>
      <c r="P25" s="76">
        <v>2</v>
      </c>
      <c r="Q25" s="76">
        <v>1</v>
      </c>
      <c r="R25" s="76">
        <v>9</v>
      </c>
      <c r="S25" s="77">
        <v>-8</v>
      </c>
    </row>
    <row r="26" spans="1:19" ht="13.5" thickBot="1">
      <c r="A26" s="79" t="s">
        <v>649</v>
      </c>
      <c r="B26" s="80">
        <v>0</v>
      </c>
      <c r="C26" s="80">
        <v>3</v>
      </c>
      <c r="D26" s="80">
        <v>0</v>
      </c>
      <c r="E26" s="80">
        <v>0</v>
      </c>
      <c r="F26" s="80">
        <v>3</v>
      </c>
      <c r="G26" s="80">
        <v>0</v>
      </c>
      <c r="H26" s="80">
        <v>15</v>
      </c>
      <c r="I26" s="81">
        <v>-15</v>
      </c>
      <c r="K26" s="79" t="s">
        <v>92</v>
      </c>
      <c r="L26" s="80">
        <v>0</v>
      </c>
      <c r="M26" s="80">
        <v>3</v>
      </c>
      <c r="N26" s="80">
        <v>0</v>
      </c>
      <c r="O26" s="80">
        <v>0</v>
      </c>
      <c r="P26" s="80">
        <v>3</v>
      </c>
      <c r="Q26" s="80">
        <v>1</v>
      </c>
      <c r="R26" s="80">
        <v>6</v>
      </c>
      <c r="S26" s="81">
        <v>-5</v>
      </c>
    </row>
    <row r="27" ht="13.5" thickBot="1"/>
    <row r="28" spans="1:13" ht="12.75">
      <c r="A28" s="82" t="s">
        <v>644</v>
      </c>
      <c r="B28" s="83">
        <v>9</v>
      </c>
      <c r="C28" s="84">
        <v>0</v>
      </c>
      <c r="K28" s="82" t="s">
        <v>668</v>
      </c>
      <c r="L28" s="83">
        <v>6</v>
      </c>
      <c r="M28" s="84">
        <v>0</v>
      </c>
    </row>
    <row r="29" spans="1:13" ht="12.75">
      <c r="A29" s="85" t="s">
        <v>645</v>
      </c>
      <c r="B29" s="76">
        <v>3</v>
      </c>
      <c r="C29" s="77">
        <v>0</v>
      </c>
      <c r="K29" s="85" t="s">
        <v>95</v>
      </c>
      <c r="L29" s="76">
        <v>3</v>
      </c>
      <c r="M29" s="77">
        <v>1</v>
      </c>
    </row>
    <row r="30" spans="1:13" ht="12.75">
      <c r="A30" s="85" t="s">
        <v>297</v>
      </c>
      <c r="B30" s="76">
        <v>2</v>
      </c>
      <c r="C30" s="77">
        <v>1</v>
      </c>
      <c r="K30" s="85" t="s">
        <v>185</v>
      </c>
      <c r="L30" s="76">
        <v>3</v>
      </c>
      <c r="M30" s="77">
        <v>1</v>
      </c>
    </row>
    <row r="31" spans="1:13" ht="12.75">
      <c r="A31" s="85" t="s">
        <v>646</v>
      </c>
      <c r="B31" s="76">
        <v>2</v>
      </c>
      <c r="C31" s="77">
        <v>0</v>
      </c>
      <c r="K31" s="85" t="s">
        <v>669</v>
      </c>
      <c r="L31" s="76">
        <v>1</v>
      </c>
      <c r="M31" s="77">
        <v>0</v>
      </c>
    </row>
    <row r="32" spans="1:13" ht="12.75">
      <c r="A32" s="85" t="s">
        <v>647</v>
      </c>
      <c r="B32" s="86">
        <v>4</v>
      </c>
      <c r="C32" s="77">
        <v>0</v>
      </c>
      <c r="K32" s="85" t="s">
        <v>670</v>
      </c>
      <c r="L32" s="86">
        <v>2</v>
      </c>
      <c r="M32" s="77">
        <v>0</v>
      </c>
    </row>
    <row r="33" spans="1:13" ht="13.5" thickBot="1">
      <c r="A33" s="87" t="s">
        <v>648</v>
      </c>
      <c r="B33" s="80">
        <v>4</v>
      </c>
      <c r="C33" s="81">
        <v>0</v>
      </c>
      <c r="K33" s="87" t="s">
        <v>671</v>
      </c>
      <c r="L33" s="80">
        <v>3</v>
      </c>
      <c r="M33" s="81">
        <v>0</v>
      </c>
    </row>
    <row r="34" ht="13.5" thickBot="1"/>
    <row r="35" spans="1:19" ht="13.5" thickBot="1">
      <c r="A35" s="69" t="s">
        <v>31</v>
      </c>
      <c r="B35" s="70"/>
      <c r="C35" s="70"/>
      <c r="D35" s="70"/>
      <c r="E35" s="70"/>
      <c r="F35" s="70"/>
      <c r="G35" s="70"/>
      <c r="H35" s="70"/>
      <c r="I35" s="71"/>
      <c r="K35" s="69" t="s">
        <v>99</v>
      </c>
      <c r="L35" s="70"/>
      <c r="M35" s="70"/>
      <c r="N35" s="70"/>
      <c r="O35" s="70"/>
      <c r="P35" s="70"/>
      <c r="Q35" s="70"/>
      <c r="R35" s="70"/>
      <c r="S35" s="71"/>
    </row>
    <row r="36" spans="1:19" ht="13.5" thickBot="1">
      <c r="A36" s="72"/>
      <c r="B36" s="73" t="s">
        <v>27</v>
      </c>
      <c r="C36" s="74" t="s">
        <v>32</v>
      </c>
      <c r="D36" s="74" t="s">
        <v>33</v>
      </c>
      <c r="E36" s="74" t="s">
        <v>34</v>
      </c>
      <c r="F36" s="74" t="s">
        <v>35</v>
      </c>
      <c r="G36" s="74" t="s">
        <v>28</v>
      </c>
      <c r="H36" s="74" t="s">
        <v>29</v>
      </c>
      <c r="I36" s="75" t="s">
        <v>30</v>
      </c>
      <c r="K36" s="72"/>
      <c r="L36" s="73" t="s">
        <v>27</v>
      </c>
      <c r="M36" s="74" t="s">
        <v>32</v>
      </c>
      <c r="N36" s="74" t="s">
        <v>33</v>
      </c>
      <c r="O36" s="74" t="s">
        <v>34</v>
      </c>
      <c r="P36" s="74" t="s">
        <v>35</v>
      </c>
      <c r="Q36" s="74" t="s">
        <v>28</v>
      </c>
      <c r="R36" s="74" t="s">
        <v>29</v>
      </c>
      <c r="S36" s="75" t="s">
        <v>30</v>
      </c>
    </row>
    <row r="37" spans="1:19" ht="12.75">
      <c r="A37" s="72" t="s">
        <v>100</v>
      </c>
      <c r="B37" s="76">
        <v>9</v>
      </c>
      <c r="C37" s="76">
        <v>3</v>
      </c>
      <c r="D37" s="76">
        <v>3</v>
      </c>
      <c r="E37" s="76">
        <v>0</v>
      </c>
      <c r="F37" s="76">
        <v>0</v>
      </c>
      <c r="G37" s="76">
        <v>11</v>
      </c>
      <c r="H37" s="76">
        <v>2</v>
      </c>
      <c r="I37" s="77">
        <v>9</v>
      </c>
      <c r="K37" s="72" t="s">
        <v>203</v>
      </c>
      <c r="L37" s="76">
        <v>7</v>
      </c>
      <c r="M37" s="76">
        <v>3</v>
      </c>
      <c r="N37" s="76">
        <v>2</v>
      </c>
      <c r="O37" s="76">
        <v>1</v>
      </c>
      <c r="P37" s="76">
        <v>0</v>
      </c>
      <c r="Q37" s="76">
        <v>6</v>
      </c>
      <c r="R37" s="76">
        <v>1</v>
      </c>
      <c r="S37" s="77">
        <v>5</v>
      </c>
    </row>
    <row r="38" spans="1:19" ht="12.75">
      <c r="A38" s="72" t="s">
        <v>79</v>
      </c>
      <c r="B38" s="76">
        <v>6</v>
      </c>
      <c r="C38" s="76">
        <v>3</v>
      </c>
      <c r="D38" s="76">
        <v>2</v>
      </c>
      <c r="E38" s="76">
        <v>0</v>
      </c>
      <c r="F38" s="76">
        <v>1</v>
      </c>
      <c r="G38" s="76">
        <v>8</v>
      </c>
      <c r="H38" s="76">
        <v>5</v>
      </c>
      <c r="I38" s="77">
        <v>3</v>
      </c>
      <c r="K38" s="72" t="s">
        <v>112</v>
      </c>
      <c r="L38" s="76">
        <v>7</v>
      </c>
      <c r="M38" s="76">
        <v>3</v>
      </c>
      <c r="N38" s="76">
        <v>2</v>
      </c>
      <c r="O38" s="76">
        <v>1</v>
      </c>
      <c r="P38" s="76">
        <v>0</v>
      </c>
      <c r="Q38" s="76">
        <v>3</v>
      </c>
      <c r="R38" s="76">
        <v>0</v>
      </c>
      <c r="S38" s="77">
        <v>3</v>
      </c>
    </row>
    <row r="39" spans="1:19" ht="12.75">
      <c r="A39" s="78" t="s">
        <v>242</v>
      </c>
      <c r="B39" s="76">
        <v>1</v>
      </c>
      <c r="C39" s="76">
        <v>3</v>
      </c>
      <c r="D39" s="76">
        <v>0</v>
      </c>
      <c r="E39" s="76">
        <v>1</v>
      </c>
      <c r="F39" s="76">
        <v>2</v>
      </c>
      <c r="G39" s="76">
        <v>3</v>
      </c>
      <c r="H39" s="76">
        <v>9</v>
      </c>
      <c r="I39" s="77">
        <v>-6</v>
      </c>
      <c r="K39" s="78" t="s">
        <v>90</v>
      </c>
      <c r="L39" s="76">
        <v>3</v>
      </c>
      <c r="M39" s="76">
        <v>3</v>
      </c>
      <c r="N39" s="76">
        <v>1</v>
      </c>
      <c r="O39" s="76">
        <v>0</v>
      </c>
      <c r="P39" s="76">
        <v>2</v>
      </c>
      <c r="Q39" s="76">
        <v>2</v>
      </c>
      <c r="R39" s="76">
        <v>4</v>
      </c>
      <c r="S39" s="77">
        <v>-2</v>
      </c>
    </row>
    <row r="40" spans="1:19" ht="13.5" thickBot="1">
      <c r="A40" s="79" t="s">
        <v>302</v>
      </c>
      <c r="B40" s="80">
        <v>1</v>
      </c>
      <c r="C40" s="80">
        <v>3</v>
      </c>
      <c r="D40" s="80">
        <v>0</v>
      </c>
      <c r="E40" s="80">
        <v>1</v>
      </c>
      <c r="F40" s="80">
        <v>2</v>
      </c>
      <c r="G40" s="80">
        <v>1</v>
      </c>
      <c r="H40" s="80">
        <v>7</v>
      </c>
      <c r="I40" s="81">
        <v>-6</v>
      </c>
      <c r="K40" s="79" t="s">
        <v>103</v>
      </c>
      <c r="L40" s="80">
        <v>0</v>
      </c>
      <c r="M40" s="80">
        <v>3</v>
      </c>
      <c r="N40" s="80">
        <v>0</v>
      </c>
      <c r="O40" s="80">
        <v>0</v>
      </c>
      <c r="P40" s="80">
        <v>3</v>
      </c>
      <c r="Q40" s="80">
        <v>1</v>
      </c>
      <c r="R40" s="80">
        <v>7</v>
      </c>
      <c r="S40" s="81">
        <v>-6</v>
      </c>
    </row>
    <row r="41" ht="13.5" thickBot="1"/>
    <row r="42" spans="1:13" ht="12.75">
      <c r="A42" s="82" t="s">
        <v>650</v>
      </c>
      <c r="B42" s="83">
        <v>4</v>
      </c>
      <c r="C42" s="84">
        <v>0</v>
      </c>
      <c r="K42" s="82" t="s">
        <v>672</v>
      </c>
      <c r="L42" s="83">
        <v>3</v>
      </c>
      <c r="M42" s="84">
        <v>0</v>
      </c>
    </row>
    <row r="43" spans="1:13" ht="12.75">
      <c r="A43" s="85" t="s">
        <v>651</v>
      </c>
      <c r="B43" s="76">
        <v>5</v>
      </c>
      <c r="C43" s="77">
        <v>1</v>
      </c>
      <c r="K43" s="85" t="s">
        <v>673</v>
      </c>
      <c r="L43" s="76">
        <v>2</v>
      </c>
      <c r="M43" s="77">
        <v>0</v>
      </c>
    </row>
    <row r="44" spans="1:13" ht="12.75">
      <c r="A44" s="85" t="s">
        <v>652</v>
      </c>
      <c r="B44" s="76">
        <v>4</v>
      </c>
      <c r="C44" s="77">
        <v>1</v>
      </c>
      <c r="K44" s="85" t="s">
        <v>674</v>
      </c>
      <c r="L44" s="76">
        <v>2</v>
      </c>
      <c r="M44" s="77">
        <v>0</v>
      </c>
    </row>
    <row r="45" spans="1:13" ht="12.75">
      <c r="A45" s="85" t="s">
        <v>653</v>
      </c>
      <c r="B45" s="76">
        <v>1</v>
      </c>
      <c r="C45" s="77">
        <v>1</v>
      </c>
      <c r="K45" s="85" t="s">
        <v>663</v>
      </c>
      <c r="L45" s="76">
        <v>0</v>
      </c>
      <c r="M45" s="77">
        <v>0</v>
      </c>
    </row>
    <row r="46" spans="1:13" ht="12.75">
      <c r="A46" s="85" t="s">
        <v>654</v>
      </c>
      <c r="B46" s="86">
        <v>3</v>
      </c>
      <c r="C46" s="77">
        <v>1</v>
      </c>
      <c r="K46" s="85" t="s">
        <v>675</v>
      </c>
      <c r="L46" s="86">
        <v>1</v>
      </c>
      <c r="M46" s="77">
        <v>0</v>
      </c>
    </row>
    <row r="47" spans="1:13" ht="13.5" thickBot="1">
      <c r="A47" s="87" t="s">
        <v>655</v>
      </c>
      <c r="B47" s="80">
        <v>2</v>
      </c>
      <c r="C47" s="81">
        <v>0</v>
      </c>
      <c r="K47" s="87" t="s">
        <v>676</v>
      </c>
      <c r="L47" s="80">
        <v>3</v>
      </c>
      <c r="M47" s="81">
        <v>1</v>
      </c>
    </row>
    <row r="48" ht="13.5" thickBot="1"/>
    <row r="49" spans="1:9" ht="13.5" thickBot="1">
      <c r="A49" s="69" t="s">
        <v>67</v>
      </c>
      <c r="B49" s="70"/>
      <c r="C49" s="70"/>
      <c r="D49" s="70"/>
      <c r="E49" s="70"/>
      <c r="F49" s="70"/>
      <c r="G49" s="70"/>
      <c r="H49" s="70"/>
      <c r="I49" s="71"/>
    </row>
    <row r="50" spans="1:9" ht="13.5" thickBot="1">
      <c r="A50" s="72"/>
      <c r="B50" s="73" t="s">
        <v>27</v>
      </c>
      <c r="C50" s="74" t="s">
        <v>32</v>
      </c>
      <c r="D50" s="74" t="s">
        <v>33</v>
      </c>
      <c r="E50" s="74" t="s">
        <v>34</v>
      </c>
      <c r="F50" s="74" t="s">
        <v>35</v>
      </c>
      <c r="G50" s="74" t="s">
        <v>28</v>
      </c>
      <c r="H50" s="74" t="s">
        <v>29</v>
      </c>
      <c r="I50" s="75" t="s">
        <v>30</v>
      </c>
    </row>
    <row r="51" spans="1:9" ht="12.75">
      <c r="A51" s="72" t="s">
        <v>266</v>
      </c>
      <c r="B51" s="76">
        <v>9</v>
      </c>
      <c r="C51" s="76">
        <v>3</v>
      </c>
      <c r="D51" s="76">
        <v>3</v>
      </c>
      <c r="E51" s="76">
        <v>0</v>
      </c>
      <c r="F51" s="76">
        <v>0</v>
      </c>
      <c r="G51" s="76">
        <v>11</v>
      </c>
      <c r="H51" s="76">
        <v>0</v>
      </c>
      <c r="I51" s="77">
        <v>11</v>
      </c>
    </row>
    <row r="52" spans="1:9" ht="12.75">
      <c r="A52" s="72" t="s">
        <v>89</v>
      </c>
      <c r="B52" s="76">
        <v>6</v>
      </c>
      <c r="C52" s="76">
        <v>3</v>
      </c>
      <c r="D52" s="76">
        <v>2</v>
      </c>
      <c r="E52" s="76">
        <v>0</v>
      </c>
      <c r="F52" s="76">
        <v>1</v>
      </c>
      <c r="G52" s="76">
        <v>9</v>
      </c>
      <c r="H52" s="76">
        <v>1</v>
      </c>
      <c r="I52" s="77">
        <v>8</v>
      </c>
    </row>
    <row r="53" spans="1:9" ht="12.75">
      <c r="A53" s="78" t="s">
        <v>36</v>
      </c>
      <c r="B53" s="76">
        <v>3</v>
      </c>
      <c r="C53" s="76">
        <v>3</v>
      </c>
      <c r="D53" s="76">
        <v>1</v>
      </c>
      <c r="E53" s="76">
        <v>0</v>
      </c>
      <c r="F53" s="76">
        <v>2</v>
      </c>
      <c r="G53" s="76">
        <v>2</v>
      </c>
      <c r="H53" s="76">
        <v>7</v>
      </c>
      <c r="I53" s="77">
        <v>-5</v>
      </c>
    </row>
    <row r="54" spans="1:9" ht="13.5" thickBot="1">
      <c r="A54" s="79" t="s">
        <v>258</v>
      </c>
      <c r="B54" s="80">
        <v>0</v>
      </c>
      <c r="C54" s="80">
        <v>3</v>
      </c>
      <c r="D54" s="80">
        <v>0</v>
      </c>
      <c r="E54" s="80">
        <v>0</v>
      </c>
      <c r="F54" s="80">
        <v>3</v>
      </c>
      <c r="G54" s="80">
        <v>0</v>
      </c>
      <c r="H54" s="80">
        <v>14</v>
      </c>
      <c r="I54" s="81">
        <v>-14</v>
      </c>
    </row>
    <row r="55" ht="13.5" thickBot="1"/>
    <row r="56" spans="1:3" ht="12.75">
      <c r="A56" s="82" t="s">
        <v>656</v>
      </c>
      <c r="B56" s="83">
        <v>4</v>
      </c>
      <c r="C56" s="84">
        <v>0</v>
      </c>
    </row>
    <row r="57" spans="1:3" ht="12.75">
      <c r="A57" s="85" t="s">
        <v>657</v>
      </c>
      <c r="B57" s="76">
        <v>7</v>
      </c>
      <c r="C57" s="77">
        <v>0</v>
      </c>
    </row>
    <row r="58" spans="1:3" ht="12.75">
      <c r="A58" s="85" t="s">
        <v>658</v>
      </c>
      <c r="B58" s="76">
        <v>1</v>
      </c>
      <c r="C58" s="77">
        <v>0</v>
      </c>
    </row>
    <row r="59" spans="1:3" ht="12.75">
      <c r="A59" s="85" t="s">
        <v>659</v>
      </c>
      <c r="B59" s="76">
        <v>2</v>
      </c>
      <c r="C59" s="77">
        <v>0</v>
      </c>
    </row>
    <row r="60" spans="1:3" ht="12.75">
      <c r="A60" s="85" t="s">
        <v>660</v>
      </c>
      <c r="B60" s="86">
        <v>5</v>
      </c>
      <c r="C60" s="77">
        <v>0</v>
      </c>
    </row>
    <row r="61" spans="1:3" ht="13.5" thickBot="1">
      <c r="A61" s="87" t="s">
        <v>661</v>
      </c>
      <c r="B61" s="80">
        <v>3</v>
      </c>
      <c r="C61" s="81">
        <v>0</v>
      </c>
    </row>
    <row r="63" ht="13.5" thickBot="1"/>
    <row r="64" spans="1:15" ht="13.5" thickBot="1">
      <c r="A64" s="69" t="s">
        <v>207</v>
      </c>
      <c r="B64" s="89"/>
      <c r="C64" s="90"/>
      <c r="D64" s="109"/>
      <c r="E64" s="109"/>
      <c r="K64" s="69" t="s">
        <v>121</v>
      </c>
      <c r="L64" s="89"/>
      <c r="M64" s="90"/>
      <c r="N64" s="109"/>
      <c r="O64" s="109"/>
    </row>
    <row r="65" spans="1:15" ht="12.75">
      <c r="A65" s="85" t="s">
        <v>677</v>
      </c>
      <c r="B65" s="86">
        <v>2</v>
      </c>
      <c r="C65" s="77">
        <v>1</v>
      </c>
      <c r="D65" s="111"/>
      <c r="E65" s="109"/>
      <c r="K65" s="85" t="s">
        <v>683</v>
      </c>
      <c r="L65" s="86">
        <v>8</v>
      </c>
      <c r="M65" s="77">
        <v>1</v>
      </c>
      <c r="N65" s="111"/>
      <c r="O65" s="109"/>
    </row>
    <row r="66" spans="1:13" ht="12.75">
      <c r="A66" s="85" t="s">
        <v>678</v>
      </c>
      <c r="B66" s="76">
        <v>4</v>
      </c>
      <c r="C66" s="77">
        <v>2</v>
      </c>
      <c r="K66" s="85" t="s">
        <v>684</v>
      </c>
      <c r="L66" s="76">
        <v>4</v>
      </c>
      <c r="M66" s="77">
        <v>1</v>
      </c>
    </row>
    <row r="67" spans="1:15" ht="12.75">
      <c r="A67" s="85" t="s">
        <v>679</v>
      </c>
      <c r="B67" s="76">
        <v>3</v>
      </c>
      <c r="C67" s="77">
        <v>1</v>
      </c>
      <c r="D67" s="111"/>
      <c r="E67" s="109"/>
      <c r="K67" s="85" t="s">
        <v>685</v>
      </c>
      <c r="L67" s="76">
        <v>3</v>
      </c>
      <c r="M67" s="77">
        <v>1</v>
      </c>
      <c r="N67" s="111"/>
      <c r="O67" s="109"/>
    </row>
    <row r="68" spans="1:15" ht="13.5" thickBot="1">
      <c r="A68" s="85" t="s">
        <v>680</v>
      </c>
      <c r="B68" s="76">
        <v>6</v>
      </c>
      <c r="C68" s="77">
        <v>1</v>
      </c>
      <c r="D68" s="111"/>
      <c r="E68" s="109"/>
      <c r="K68" s="87" t="s">
        <v>686</v>
      </c>
      <c r="L68" s="80">
        <v>5</v>
      </c>
      <c r="M68" s="81">
        <v>0</v>
      </c>
      <c r="N68" s="111"/>
      <c r="O68" s="109"/>
    </row>
    <row r="69" spans="1:3" ht="13.5" thickBot="1">
      <c r="A69" s="85" t="s">
        <v>681</v>
      </c>
      <c r="B69" s="76">
        <v>2</v>
      </c>
      <c r="C69" s="77">
        <v>1</v>
      </c>
    </row>
    <row r="70" spans="1:13" ht="13.5" thickBot="1">
      <c r="A70" s="87" t="s">
        <v>682</v>
      </c>
      <c r="B70" s="80">
        <v>4</v>
      </c>
      <c r="C70" s="81">
        <v>0</v>
      </c>
      <c r="K70" s="69" t="s">
        <v>136</v>
      </c>
      <c r="L70" s="89"/>
      <c r="M70" s="90"/>
    </row>
    <row r="71" spans="11:14" ht="12.75">
      <c r="K71" s="85" t="s">
        <v>331</v>
      </c>
      <c r="L71" s="86">
        <v>2</v>
      </c>
      <c r="M71" s="77">
        <v>1</v>
      </c>
      <c r="N71" t="s">
        <v>133</v>
      </c>
    </row>
    <row r="72" spans="11:13" ht="13.5" thickBot="1">
      <c r="K72" s="87" t="s">
        <v>687</v>
      </c>
      <c r="L72" s="80">
        <v>3</v>
      </c>
      <c r="M72" s="81">
        <v>1</v>
      </c>
    </row>
    <row r="73" ht="13.5" thickBot="1"/>
    <row r="74" spans="11:13" ht="13.5" thickBot="1">
      <c r="K74" s="69" t="s">
        <v>139</v>
      </c>
      <c r="L74" s="89"/>
      <c r="M74" s="90"/>
    </row>
    <row r="75" spans="11:13" ht="13.5" thickBot="1">
      <c r="K75" s="92" t="s">
        <v>688</v>
      </c>
      <c r="L75" s="93">
        <v>1</v>
      </c>
      <c r="M75" s="94">
        <v>0</v>
      </c>
    </row>
    <row r="78" ht="15.75">
      <c r="A78" s="88" t="s">
        <v>208</v>
      </c>
    </row>
    <row r="79" ht="13.5" thickBot="1"/>
    <row r="80" spans="1:3" ht="13.5" thickBot="1">
      <c r="A80" s="69" t="s">
        <v>207</v>
      </c>
      <c r="B80" s="89"/>
      <c r="C80" s="90"/>
    </row>
    <row r="81" spans="1:6" ht="12.75">
      <c r="A81" s="85" t="s">
        <v>689</v>
      </c>
      <c r="B81" s="86">
        <v>3</v>
      </c>
      <c r="C81" s="77">
        <v>2</v>
      </c>
      <c r="D81" t="s">
        <v>60</v>
      </c>
      <c r="F81" t="s">
        <v>729</v>
      </c>
    </row>
    <row r="82" spans="1:3" ht="12.75">
      <c r="A82" s="85" t="s">
        <v>94</v>
      </c>
      <c r="B82" s="76">
        <v>2</v>
      </c>
      <c r="C82" s="77">
        <v>0</v>
      </c>
    </row>
    <row r="83" spans="1:3" ht="12.75">
      <c r="A83" s="85" t="s">
        <v>690</v>
      </c>
      <c r="B83" s="76">
        <v>4</v>
      </c>
      <c r="C83" s="77">
        <v>0</v>
      </c>
    </row>
    <row r="84" spans="1:3" ht="13.5" thickBot="1">
      <c r="A84" s="87" t="s">
        <v>691</v>
      </c>
      <c r="B84" s="80">
        <v>3</v>
      </c>
      <c r="C84" s="81">
        <v>1</v>
      </c>
    </row>
    <row r="85" ht="13.5" thickBot="1"/>
    <row r="86" spans="11:13" ht="13.5" thickBot="1">
      <c r="K86" s="69" t="s">
        <v>136</v>
      </c>
      <c r="L86" s="89"/>
      <c r="M86" s="90"/>
    </row>
    <row r="87" spans="1:14" ht="13.5" thickBot="1">
      <c r="A87" s="69" t="s">
        <v>121</v>
      </c>
      <c r="B87" s="89"/>
      <c r="C87" s="90"/>
      <c r="K87" s="85" t="s">
        <v>695</v>
      </c>
      <c r="L87" s="86">
        <v>4</v>
      </c>
      <c r="M87" s="77">
        <v>3</v>
      </c>
      <c r="N87" t="s">
        <v>60</v>
      </c>
    </row>
    <row r="88" spans="1:13" ht="13.5" thickBot="1">
      <c r="A88" s="85" t="s">
        <v>692</v>
      </c>
      <c r="B88" s="86">
        <v>1</v>
      </c>
      <c r="C88" s="77">
        <v>0</v>
      </c>
      <c r="K88" s="87" t="s">
        <v>696</v>
      </c>
      <c r="L88" s="80">
        <v>4</v>
      </c>
      <c r="M88" s="81">
        <v>1</v>
      </c>
    </row>
    <row r="89" spans="1:5" ht="13.5" thickBot="1">
      <c r="A89" s="85" t="s">
        <v>646</v>
      </c>
      <c r="B89" s="76">
        <v>2</v>
      </c>
      <c r="C89" s="77">
        <v>0</v>
      </c>
      <c r="D89" s="111"/>
      <c r="E89" s="109"/>
    </row>
    <row r="90" spans="1:13" ht="13.5" thickBot="1">
      <c r="A90" s="85" t="s">
        <v>693</v>
      </c>
      <c r="B90" s="76">
        <v>4</v>
      </c>
      <c r="C90" s="77">
        <v>0</v>
      </c>
      <c r="D90" s="111"/>
      <c r="E90" s="109"/>
      <c r="K90" s="69" t="s">
        <v>139</v>
      </c>
      <c r="L90" s="89"/>
      <c r="M90" s="90"/>
    </row>
    <row r="91" spans="1:14" ht="13.5" thickBot="1">
      <c r="A91" s="87" t="s">
        <v>305</v>
      </c>
      <c r="B91" s="80">
        <v>3</v>
      </c>
      <c r="C91" s="81">
        <v>2</v>
      </c>
      <c r="D91" s="111" t="s">
        <v>694</v>
      </c>
      <c r="E91" s="109"/>
      <c r="K91" s="92" t="s">
        <v>697</v>
      </c>
      <c r="L91" s="93">
        <v>5</v>
      </c>
      <c r="M91" s="94">
        <v>4</v>
      </c>
      <c r="N91" t="s">
        <v>698</v>
      </c>
    </row>
    <row r="93" spans="1:19" ht="13.5" thickBot="1">
      <c r="A93" s="112"/>
      <c r="B93" s="112"/>
      <c r="C93" s="112"/>
      <c r="D93" s="112"/>
      <c r="E93" s="112"/>
      <c r="F93" s="112"/>
      <c r="G93" s="112"/>
      <c r="H93" s="112"/>
      <c r="I93" s="112"/>
      <c r="J93" s="113"/>
      <c r="K93" s="112"/>
      <c r="L93" s="112"/>
      <c r="M93" s="112"/>
      <c r="N93" s="112"/>
      <c r="O93" s="112"/>
      <c r="P93" s="112"/>
      <c r="Q93" s="112"/>
      <c r="R93" s="112"/>
      <c r="S93" s="112"/>
    </row>
    <row r="94" ht="15.75">
      <c r="A94" s="88" t="s">
        <v>141</v>
      </c>
    </row>
    <row r="95" ht="13.5" thickBot="1"/>
    <row r="96" spans="1:19" ht="13.5" thickBot="1">
      <c r="A96" s="69" t="s">
        <v>26</v>
      </c>
      <c r="B96" s="70"/>
      <c r="C96" s="70"/>
      <c r="D96" s="70"/>
      <c r="E96" s="70"/>
      <c r="F96" s="70"/>
      <c r="G96" s="70"/>
      <c r="H96" s="70"/>
      <c r="I96" s="71"/>
      <c r="J96"/>
      <c r="K96" s="69" t="s">
        <v>31</v>
      </c>
      <c r="L96" s="70"/>
      <c r="M96" s="70"/>
      <c r="N96" s="70"/>
      <c r="O96" s="70"/>
      <c r="P96" s="70"/>
      <c r="Q96" s="70"/>
      <c r="R96" s="70"/>
      <c r="S96" s="71"/>
    </row>
    <row r="97" spans="1:19" ht="13.5" thickBot="1">
      <c r="A97" s="72"/>
      <c r="B97" s="73" t="s">
        <v>27</v>
      </c>
      <c r="C97" s="74" t="s">
        <v>32</v>
      </c>
      <c r="D97" s="74" t="s">
        <v>33</v>
      </c>
      <c r="E97" s="74" t="s">
        <v>34</v>
      </c>
      <c r="F97" s="74" t="s">
        <v>35</v>
      </c>
      <c r="G97" s="74" t="s">
        <v>28</v>
      </c>
      <c r="H97" s="74" t="s">
        <v>29</v>
      </c>
      <c r="I97" s="75" t="s">
        <v>30</v>
      </c>
      <c r="J97"/>
      <c r="K97" s="72"/>
      <c r="L97" s="73" t="s">
        <v>27</v>
      </c>
      <c r="M97" s="74" t="s">
        <v>32</v>
      </c>
      <c r="N97" s="74" t="s">
        <v>33</v>
      </c>
      <c r="O97" s="74" t="s">
        <v>34</v>
      </c>
      <c r="P97" s="74" t="s">
        <v>35</v>
      </c>
      <c r="Q97" s="74" t="s">
        <v>28</v>
      </c>
      <c r="R97" s="74" t="s">
        <v>29</v>
      </c>
      <c r="S97" s="75" t="s">
        <v>30</v>
      </c>
    </row>
    <row r="98" spans="1:19" ht="12.75">
      <c r="A98" s="72" t="s">
        <v>220</v>
      </c>
      <c r="B98" s="76">
        <v>9</v>
      </c>
      <c r="C98" s="76">
        <v>3</v>
      </c>
      <c r="D98" s="76">
        <v>3</v>
      </c>
      <c r="E98" s="76">
        <v>0</v>
      </c>
      <c r="F98" s="76">
        <v>0</v>
      </c>
      <c r="G98" s="76">
        <v>15</v>
      </c>
      <c r="H98" s="76">
        <v>2</v>
      </c>
      <c r="I98" s="77">
        <v>13</v>
      </c>
      <c r="J98"/>
      <c r="K98" s="72" t="s">
        <v>230</v>
      </c>
      <c r="L98" s="76">
        <v>7</v>
      </c>
      <c r="M98" s="76">
        <v>3</v>
      </c>
      <c r="N98" s="76">
        <v>2</v>
      </c>
      <c r="O98" s="76">
        <v>1</v>
      </c>
      <c r="P98" s="76">
        <v>0</v>
      </c>
      <c r="Q98" s="76">
        <v>12</v>
      </c>
      <c r="R98" s="76">
        <v>2</v>
      </c>
      <c r="S98" s="77">
        <v>10</v>
      </c>
    </row>
    <row r="99" spans="1:19" ht="12.75">
      <c r="A99" s="72" t="s">
        <v>167</v>
      </c>
      <c r="B99" s="76">
        <v>6</v>
      </c>
      <c r="C99" s="76">
        <v>3</v>
      </c>
      <c r="D99" s="76">
        <v>2</v>
      </c>
      <c r="E99" s="76">
        <v>0</v>
      </c>
      <c r="F99" s="76">
        <v>1</v>
      </c>
      <c r="G99" s="76">
        <v>8</v>
      </c>
      <c r="H99" s="76">
        <v>5</v>
      </c>
      <c r="I99" s="77">
        <v>3</v>
      </c>
      <c r="J99"/>
      <c r="K99" s="72" t="s">
        <v>229</v>
      </c>
      <c r="L99" s="76">
        <v>7</v>
      </c>
      <c r="M99" s="76">
        <v>3</v>
      </c>
      <c r="N99" s="76">
        <v>2</v>
      </c>
      <c r="O99" s="76">
        <v>1</v>
      </c>
      <c r="P99" s="76">
        <v>0</v>
      </c>
      <c r="Q99" s="76">
        <v>12</v>
      </c>
      <c r="R99" s="76">
        <v>4</v>
      </c>
      <c r="S99" s="77">
        <v>8</v>
      </c>
    </row>
    <row r="100" spans="1:19" ht="12.75">
      <c r="A100" s="72" t="s">
        <v>213</v>
      </c>
      <c r="B100" s="76">
        <v>3</v>
      </c>
      <c r="C100" s="76">
        <v>3</v>
      </c>
      <c r="D100" s="76">
        <v>1</v>
      </c>
      <c r="E100" s="76">
        <v>0</v>
      </c>
      <c r="F100" s="76">
        <v>2</v>
      </c>
      <c r="G100" s="76">
        <v>10</v>
      </c>
      <c r="H100" s="76">
        <v>5</v>
      </c>
      <c r="I100" s="77">
        <v>5</v>
      </c>
      <c r="J100"/>
      <c r="K100" s="72" t="s">
        <v>165</v>
      </c>
      <c r="L100" s="76">
        <v>3</v>
      </c>
      <c r="M100" s="76">
        <v>3</v>
      </c>
      <c r="N100" s="76">
        <v>1</v>
      </c>
      <c r="O100" s="76">
        <v>0</v>
      </c>
      <c r="P100" s="76">
        <v>2</v>
      </c>
      <c r="Q100" s="76">
        <v>5</v>
      </c>
      <c r="R100" s="76">
        <v>7</v>
      </c>
      <c r="S100" s="77">
        <v>-2</v>
      </c>
    </row>
    <row r="101" spans="1:19" ht="13.5" thickBot="1">
      <c r="A101" s="79" t="s">
        <v>705</v>
      </c>
      <c r="B101" s="80">
        <v>0</v>
      </c>
      <c r="C101" s="80">
        <v>3</v>
      </c>
      <c r="D101" s="80">
        <v>0</v>
      </c>
      <c r="E101" s="80">
        <v>0</v>
      </c>
      <c r="F101" s="80">
        <v>3</v>
      </c>
      <c r="G101" s="80">
        <v>0</v>
      </c>
      <c r="H101" s="80">
        <v>21</v>
      </c>
      <c r="I101" s="81">
        <v>-21</v>
      </c>
      <c r="J101" s="78"/>
      <c r="K101" s="79" t="s">
        <v>718</v>
      </c>
      <c r="L101" s="80">
        <v>0</v>
      </c>
      <c r="M101" s="80">
        <v>3</v>
      </c>
      <c r="N101" s="80">
        <v>0</v>
      </c>
      <c r="O101" s="80">
        <v>0</v>
      </c>
      <c r="P101" s="80">
        <v>3</v>
      </c>
      <c r="Q101" s="80">
        <v>0</v>
      </c>
      <c r="R101" s="80">
        <v>16</v>
      </c>
      <c r="S101" s="81">
        <v>-16</v>
      </c>
    </row>
    <row r="102" ht="13.5" thickBot="1">
      <c r="J102"/>
    </row>
    <row r="103" spans="1:13" ht="12.75">
      <c r="A103" s="82" t="s">
        <v>699</v>
      </c>
      <c r="B103" s="83">
        <v>5</v>
      </c>
      <c r="C103" s="84">
        <v>0</v>
      </c>
      <c r="J103"/>
      <c r="K103" s="82" t="s">
        <v>712</v>
      </c>
      <c r="L103" s="83">
        <v>4</v>
      </c>
      <c r="M103" s="84">
        <v>2</v>
      </c>
    </row>
    <row r="104" spans="1:13" ht="12.75">
      <c r="A104" s="85" t="s">
        <v>700</v>
      </c>
      <c r="B104" s="76">
        <v>3</v>
      </c>
      <c r="C104" s="77">
        <v>1</v>
      </c>
      <c r="J104"/>
      <c r="K104" s="85" t="s">
        <v>713</v>
      </c>
      <c r="L104" s="76">
        <v>7</v>
      </c>
      <c r="M104" s="77">
        <v>0</v>
      </c>
    </row>
    <row r="105" spans="1:13" ht="12.75">
      <c r="A105" s="85" t="s">
        <v>701</v>
      </c>
      <c r="B105" s="76">
        <v>2</v>
      </c>
      <c r="C105" s="77">
        <v>1</v>
      </c>
      <c r="J105"/>
      <c r="K105" s="85" t="s">
        <v>714</v>
      </c>
      <c r="L105" s="76">
        <v>3</v>
      </c>
      <c r="M105" s="77">
        <v>0</v>
      </c>
    </row>
    <row r="106" spans="1:13" ht="12.75">
      <c r="A106" s="85" t="s">
        <v>702</v>
      </c>
      <c r="B106" s="76">
        <v>8</v>
      </c>
      <c r="C106" s="77">
        <v>0</v>
      </c>
      <c r="J106"/>
      <c r="K106" s="85" t="s">
        <v>715</v>
      </c>
      <c r="L106" s="76">
        <v>2</v>
      </c>
      <c r="M106" s="77">
        <v>2</v>
      </c>
    </row>
    <row r="107" spans="1:13" ht="12.75">
      <c r="A107" s="85" t="s">
        <v>703</v>
      </c>
      <c r="B107" s="86">
        <v>1</v>
      </c>
      <c r="C107" s="77">
        <v>4</v>
      </c>
      <c r="J107"/>
      <c r="K107" s="85" t="s">
        <v>716</v>
      </c>
      <c r="L107" s="86">
        <v>3</v>
      </c>
      <c r="M107" s="77">
        <v>0</v>
      </c>
    </row>
    <row r="108" spans="1:13" ht="13.5" thickBot="1">
      <c r="A108" s="87" t="s">
        <v>704</v>
      </c>
      <c r="B108" s="80">
        <v>8</v>
      </c>
      <c r="C108" s="81">
        <v>0</v>
      </c>
      <c r="J108" s="108"/>
      <c r="K108" s="87" t="s">
        <v>717</v>
      </c>
      <c r="L108" s="80">
        <v>6</v>
      </c>
      <c r="M108" s="81">
        <v>0</v>
      </c>
    </row>
    <row r="109" ht="13.5" thickBot="1">
      <c r="J109" s="109"/>
    </row>
    <row r="110" spans="1:10" ht="13.5" thickBot="1">
      <c r="A110" s="69" t="s">
        <v>46</v>
      </c>
      <c r="B110" s="70"/>
      <c r="C110" s="70"/>
      <c r="D110" s="70"/>
      <c r="E110" s="70"/>
      <c r="F110" s="70"/>
      <c r="G110" s="70"/>
      <c r="H110" s="70"/>
      <c r="I110" s="71"/>
      <c r="J110" s="109"/>
    </row>
    <row r="111" spans="1:10" ht="13.5" thickBot="1">
      <c r="A111" s="72"/>
      <c r="B111" s="73" t="s">
        <v>27</v>
      </c>
      <c r="C111" s="74" t="s">
        <v>32</v>
      </c>
      <c r="D111" s="74" t="s">
        <v>33</v>
      </c>
      <c r="E111" s="74" t="s">
        <v>34</v>
      </c>
      <c r="F111" s="74" t="s">
        <v>35</v>
      </c>
      <c r="G111" s="74" t="s">
        <v>28</v>
      </c>
      <c r="H111" s="74" t="s">
        <v>29</v>
      </c>
      <c r="I111" s="75" t="s">
        <v>30</v>
      </c>
      <c r="J111" s="109"/>
    </row>
    <row r="112" spans="1:10" ht="12.75">
      <c r="A112" s="72" t="s">
        <v>169</v>
      </c>
      <c r="B112" s="76">
        <v>9</v>
      </c>
      <c r="C112" s="76">
        <v>3</v>
      </c>
      <c r="D112" s="76">
        <v>3</v>
      </c>
      <c r="E112" s="76">
        <v>0</v>
      </c>
      <c r="F112" s="76">
        <v>0</v>
      </c>
      <c r="G112" s="76">
        <v>22</v>
      </c>
      <c r="H112" s="76">
        <v>1</v>
      </c>
      <c r="I112" s="77">
        <v>21</v>
      </c>
      <c r="J112"/>
    </row>
    <row r="113" spans="1:10" ht="12.75">
      <c r="A113" s="72" t="s">
        <v>221</v>
      </c>
      <c r="B113" s="76">
        <v>4</v>
      </c>
      <c r="C113" s="76">
        <v>3</v>
      </c>
      <c r="D113" s="76">
        <v>1</v>
      </c>
      <c r="E113" s="76">
        <v>1</v>
      </c>
      <c r="F113" s="76">
        <v>1</v>
      </c>
      <c r="G113" s="76">
        <v>4</v>
      </c>
      <c r="H113" s="76">
        <v>6</v>
      </c>
      <c r="I113" s="77">
        <v>-2</v>
      </c>
      <c r="J113"/>
    </row>
    <row r="114" spans="1:10" ht="12.75">
      <c r="A114" s="95" t="s">
        <v>231</v>
      </c>
      <c r="B114" s="76">
        <v>3</v>
      </c>
      <c r="C114" s="76">
        <v>3</v>
      </c>
      <c r="D114" s="76">
        <v>1</v>
      </c>
      <c r="E114" s="76">
        <v>0</v>
      </c>
      <c r="F114" s="76">
        <v>2</v>
      </c>
      <c r="G114" s="76">
        <v>3</v>
      </c>
      <c r="H114" s="76">
        <v>15</v>
      </c>
      <c r="I114" s="77">
        <v>-12</v>
      </c>
      <c r="J114"/>
    </row>
    <row r="115" spans="1:10" ht="13.5" thickBot="1">
      <c r="A115" s="79" t="s">
        <v>166</v>
      </c>
      <c r="B115" s="80">
        <v>1</v>
      </c>
      <c r="C115" s="80">
        <v>3</v>
      </c>
      <c r="D115" s="80">
        <v>0</v>
      </c>
      <c r="E115" s="80">
        <v>1</v>
      </c>
      <c r="F115" s="80">
        <v>2</v>
      </c>
      <c r="G115" s="80">
        <v>2</v>
      </c>
      <c r="H115" s="80">
        <v>9</v>
      </c>
      <c r="I115" s="81">
        <v>-7</v>
      </c>
      <c r="J115"/>
    </row>
    <row r="116" ht="13.5" thickBot="1">
      <c r="J116"/>
    </row>
    <row r="117" spans="1:10" ht="12.75">
      <c r="A117" s="82" t="s">
        <v>706</v>
      </c>
      <c r="B117" s="83">
        <v>3</v>
      </c>
      <c r="C117" s="84">
        <v>0</v>
      </c>
      <c r="J117"/>
    </row>
    <row r="118" spans="1:10" ht="12.75">
      <c r="A118" s="85" t="s">
        <v>707</v>
      </c>
      <c r="B118" s="76">
        <v>1</v>
      </c>
      <c r="C118" s="77">
        <v>0</v>
      </c>
      <c r="J118"/>
    </row>
    <row r="119" spans="1:10" ht="12.75">
      <c r="A119" s="85" t="s">
        <v>708</v>
      </c>
      <c r="B119" s="76">
        <v>12</v>
      </c>
      <c r="C119" s="77">
        <v>0</v>
      </c>
      <c r="J119"/>
    </row>
    <row r="120" spans="1:10" ht="12.75">
      <c r="A120" s="85" t="s">
        <v>709</v>
      </c>
      <c r="B120" s="76">
        <v>1</v>
      </c>
      <c r="C120" s="77">
        <v>1</v>
      </c>
      <c r="J120"/>
    </row>
    <row r="121" spans="1:10" ht="12.75">
      <c r="A121" s="85" t="s">
        <v>710</v>
      </c>
      <c r="B121" s="86">
        <v>7</v>
      </c>
      <c r="C121" s="77">
        <v>1</v>
      </c>
      <c r="J121"/>
    </row>
    <row r="122" spans="1:3" ht="13.5" thickBot="1">
      <c r="A122" s="87" t="s">
        <v>711</v>
      </c>
      <c r="B122" s="80">
        <v>3</v>
      </c>
      <c r="C122" s="81">
        <v>2</v>
      </c>
    </row>
    <row r="123" spans="1:19" ht="13.5" thickBot="1">
      <c r="A123" s="109"/>
      <c r="B123" s="109"/>
      <c r="C123" s="109"/>
      <c r="D123" s="109"/>
      <c r="E123" s="109"/>
      <c r="F123" s="109"/>
      <c r="G123" s="109"/>
      <c r="H123" s="109"/>
      <c r="I123" s="109"/>
      <c r="J123" s="110"/>
      <c r="K123" s="109"/>
      <c r="L123" s="109"/>
      <c r="M123" s="109"/>
      <c r="N123" s="109"/>
      <c r="O123" s="109"/>
      <c r="P123" s="109"/>
      <c r="Q123" s="109"/>
      <c r="R123" s="109"/>
      <c r="S123" s="109"/>
    </row>
    <row r="124" spans="11:13" ht="13.5" thickBot="1">
      <c r="K124" s="69" t="s">
        <v>136</v>
      </c>
      <c r="L124" s="89"/>
      <c r="M124" s="90"/>
    </row>
    <row r="125" spans="1:13" ht="13.5" thickBot="1">
      <c r="A125" s="69" t="s">
        <v>121</v>
      </c>
      <c r="B125" s="89"/>
      <c r="C125" s="90"/>
      <c r="K125" s="85" t="s">
        <v>724</v>
      </c>
      <c r="L125" s="86">
        <v>1</v>
      </c>
      <c r="M125" s="77">
        <v>0</v>
      </c>
    </row>
    <row r="126" spans="1:14" ht="13.5" thickBot="1">
      <c r="A126" s="85" t="s">
        <v>719</v>
      </c>
      <c r="B126" s="86">
        <v>2</v>
      </c>
      <c r="C126" s="77">
        <v>1</v>
      </c>
      <c r="K126" s="87" t="s">
        <v>725</v>
      </c>
      <c r="L126" s="80">
        <v>5</v>
      </c>
      <c r="M126" s="81">
        <v>4</v>
      </c>
      <c r="N126" t="s">
        <v>133</v>
      </c>
    </row>
    <row r="127" spans="1:3" ht="13.5" thickBot="1">
      <c r="A127" s="85" t="s">
        <v>720</v>
      </c>
      <c r="B127" s="76">
        <v>3</v>
      </c>
      <c r="C127" s="77">
        <v>1</v>
      </c>
    </row>
    <row r="128" spans="1:13" ht="13.5" thickBot="1">
      <c r="A128" s="85" t="s">
        <v>721</v>
      </c>
      <c r="B128" s="76">
        <v>3</v>
      </c>
      <c r="C128" s="77">
        <v>1</v>
      </c>
      <c r="K128" s="69" t="s">
        <v>139</v>
      </c>
      <c r="L128" s="89"/>
      <c r="M128" s="90"/>
    </row>
    <row r="129" spans="1:14" ht="13.5" thickBot="1">
      <c r="A129" s="87" t="s">
        <v>722</v>
      </c>
      <c r="B129" s="80">
        <v>4</v>
      </c>
      <c r="C129" s="81">
        <v>3</v>
      </c>
      <c r="D129" s="91" t="s">
        <v>723</v>
      </c>
      <c r="E129" s="71" t="s">
        <v>35</v>
      </c>
      <c r="K129" s="92" t="s">
        <v>223</v>
      </c>
      <c r="L129" s="93">
        <v>2</v>
      </c>
      <c r="M129" s="94">
        <v>1</v>
      </c>
      <c r="N129" t="s">
        <v>133</v>
      </c>
    </row>
    <row r="131" ht="15.75">
      <c r="A131" s="88" t="s">
        <v>210</v>
      </c>
    </row>
    <row r="132" ht="13.5" thickBot="1"/>
    <row r="133" spans="1:3" ht="13.5" thickBot="1">
      <c r="A133" s="69" t="s">
        <v>136</v>
      </c>
      <c r="B133" s="89"/>
      <c r="C133" s="90"/>
    </row>
    <row r="134" spans="1:3" ht="12.75">
      <c r="A134" s="85" t="s">
        <v>726</v>
      </c>
      <c r="B134" s="86">
        <v>1</v>
      </c>
      <c r="C134" s="77">
        <v>0</v>
      </c>
    </row>
    <row r="135" spans="1:3" ht="13.5" thickBot="1">
      <c r="A135" s="87" t="s">
        <v>727</v>
      </c>
      <c r="B135" s="80">
        <v>3</v>
      </c>
      <c r="C135" s="81">
        <v>0</v>
      </c>
    </row>
    <row r="136" ht="13.5" thickBot="1"/>
    <row r="137" spans="1:3" ht="13.5" thickBot="1">
      <c r="A137" s="69" t="s">
        <v>139</v>
      </c>
      <c r="B137" s="89"/>
      <c r="C137" s="90"/>
    </row>
    <row r="138" spans="1:3" ht="13.5" thickBot="1">
      <c r="A138" s="92" t="s">
        <v>728</v>
      </c>
      <c r="B138" s="93">
        <v>2</v>
      </c>
      <c r="C138" s="94">
        <v>1</v>
      </c>
    </row>
  </sheetData>
  <sheetProtection/>
  <hyperlinks>
    <hyperlink ref="K1" location="'ott 09 - ME'!A5" display="VAI AL TORNEO OPEN"/>
    <hyperlink ref="K2" location="'ott 09 - ME'!A109" display="VAI AL TORNEO UNDER 15"/>
    <hyperlink ref="K3" location="'ott 09 - ME'!A93" display="VAI AL TORNEO DI CONSOLAZIONE OPEN"/>
    <hyperlink ref="K4" location="'ott 09 - ME'!A150" display="VAI AL TORNEO DI CONSOLAZIONE UNDER  15"/>
  </hyperlinks>
  <printOptions/>
  <pageMargins left="0.13" right="0.13" top="0.4" bottom="0.27" header="0.21" footer="0.19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</sheetPr>
  <dimension ref="A1:N1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00390625" style="0" customWidth="1"/>
    <col min="2" max="2" width="3.421875" style="0" customWidth="1"/>
    <col min="3" max="3" width="2.421875" style="0" customWidth="1"/>
    <col min="4" max="6" width="2.28125" style="0" customWidth="1"/>
    <col min="7" max="7" width="5.57421875" style="0" customWidth="1"/>
    <col min="8" max="8" width="26.57421875" style="0" customWidth="1"/>
    <col min="9" max="9" width="6.140625" style="0" customWidth="1"/>
    <col min="10" max="10" width="7.8515625" style="0" customWidth="1"/>
    <col min="11" max="11" width="3.57421875" style="0" customWidth="1"/>
    <col min="12" max="12" width="3.7109375" style="0" customWidth="1"/>
    <col min="13" max="13" width="3.57421875" style="0" customWidth="1"/>
  </cols>
  <sheetData>
    <row r="1" ht="20.25" thickBot="1">
      <c r="A1" s="68" t="s">
        <v>385</v>
      </c>
    </row>
    <row r="2" spans="1:14" ht="13.5" thickBot="1">
      <c r="A2" s="69" t="s">
        <v>26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  <c r="N2" s="144" t="s">
        <v>631</v>
      </c>
    </row>
    <row r="3" spans="1:14" ht="13.5" thickBot="1">
      <c r="A3" s="72"/>
      <c r="B3" s="73" t="s">
        <v>27</v>
      </c>
      <c r="C3" s="74" t="s">
        <v>32</v>
      </c>
      <c r="D3" s="74" t="s">
        <v>33</v>
      </c>
      <c r="E3" s="74" t="s">
        <v>34</v>
      </c>
      <c r="F3" s="74" t="s">
        <v>35</v>
      </c>
      <c r="G3" s="74" t="s">
        <v>391</v>
      </c>
      <c r="H3" s="74" t="s">
        <v>622</v>
      </c>
      <c r="I3" s="74" t="s">
        <v>392</v>
      </c>
      <c r="J3" s="74" t="s">
        <v>393</v>
      </c>
      <c r="K3" s="74" t="s">
        <v>28</v>
      </c>
      <c r="L3" s="74" t="s">
        <v>29</v>
      </c>
      <c r="M3" s="75" t="s">
        <v>30</v>
      </c>
      <c r="N3" s="145" t="s">
        <v>632</v>
      </c>
    </row>
    <row r="4" spans="1:14" ht="12.75">
      <c r="A4" s="72" t="s">
        <v>386</v>
      </c>
      <c r="B4" s="76">
        <v>12</v>
      </c>
      <c r="C4" s="76">
        <v>4</v>
      </c>
      <c r="D4" s="76">
        <v>4</v>
      </c>
      <c r="E4" s="76">
        <v>0</v>
      </c>
      <c r="F4" s="76">
        <v>0</v>
      </c>
      <c r="G4" s="76">
        <v>13</v>
      </c>
      <c r="H4" s="76">
        <v>3</v>
      </c>
      <c r="I4" s="76">
        <v>0</v>
      </c>
      <c r="J4" s="76">
        <f>G4-I4</f>
        <v>13</v>
      </c>
      <c r="K4" s="76">
        <v>67</v>
      </c>
      <c r="L4" s="76">
        <v>13</v>
      </c>
      <c r="M4" s="77">
        <f>K4-L4</f>
        <v>54</v>
      </c>
      <c r="N4" s="144" t="s">
        <v>558</v>
      </c>
    </row>
    <row r="5" spans="1:14" ht="12.75">
      <c r="A5" s="72" t="s">
        <v>387</v>
      </c>
      <c r="B5" s="76">
        <v>9</v>
      </c>
      <c r="C5" s="76">
        <v>4</v>
      </c>
      <c r="D5" s="76">
        <v>3</v>
      </c>
      <c r="E5" s="76">
        <v>0</v>
      </c>
      <c r="F5" s="76">
        <v>1</v>
      </c>
      <c r="G5" s="76">
        <v>10</v>
      </c>
      <c r="H5" s="76">
        <v>2</v>
      </c>
      <c r="I5" s="76">
        <v>4</v>
      </c>
      <c r="J5" s="76">
        <f>G5-I5</f>
        <v>6</v>
      </c>
      <c r="K5" s="76">
        <v>48</v>
      </c>
      <c r="L5" s="76">
        <v>25</v>
      </c>
      <c r="M5" s="77">
        <f>K5-L5</f>
        <v>23</v>
      </c>
      <c r="N5" s="144" t="s">
        <v>569</v>
      </c>
    </row>
    <row r="6" spans="1:14" ht="12.75">
      <c r="A6" s="95" t="s">
        <v>388</v>
      </c>
      <c r="B6" s="76">
        <v>6</v>
      </c>
      <c r="C6" s="76">
        <v>4</v>
      </c>
      <c r="D6" s="76">
        <v>2</v>
      </c>
      <c r="E6" s="76">
        <v>0</v>
      </c>
      <c r="F6" s="76">
        <v>2</v>
      </c>
      <c r="G6" s="76">
        <v>6</v>
      </c>
      <c r="H6" s="76">
        <v>2</v>
      </c>
      <c r="I6" s="76">
        <v>8</v>
      </c>
      <c r="J6" s="76">
        <f>G6-I6</f>
        <v>-2</v>
      </c>
      <c r="K6" s="76">
        <v>21</v>
      </c>
      <c r="L6" s="76">
        <v>26</v>
      </c>
      <c r="M6" s="77">
        <f>K6-L6</f>
        <v>-5</v>
      </c>
      <c r="N6" s="99"/>
    </row>
    <row r="7" spans="1:14" ht="12.75">
      <c r="A7" s="95" t="s">
        <v>389</v>
      </c>
      <c r="B7" s="76">
        <v>3</v>
      </c>
      <c r="C7" s="76">
        <v>4</v>
      </c>
      <c r="D7" s="76">
        <v>1</v>
      </c>
      <c r="E7" s="76">
        <v>0</v>
      </c>
      <c r="F7" s="76">
        <v>3</v>
      </c>
      <c r="G7" s="76">
        <v>3</v>
      </c>
      <c r="H7" s="76">
        <v>3</v>
      </c>
      <c r="I7" s="76">
        <v>10</v>
      </c>
      <c r="J7" s="76">
        <f>G7-I7</f>
        <v>-7</v>
      </c>
      <c r="K7" s="76">
        <v>15</v>
      </c>
      <c r="L7" s="76">
        <v>48</v>
      </c>
      <c r="M7" s="77">
        <f>K7-L7</f>
        <v>-33</v>
      </c>
      <c r="N7" s="99"/>
    </row>
    <row r="8" spans="1:13" ht="13.5" thickBot="1">
      <c r="A8" s="117" t="s">
        <v>390</v>
      </c>
      <c r="B8" s="80">
        <v>0</v>
      </c>
      <c r="C8" s="80">
        <v>4</v>
      </c>
      <c r="D8" s="80">
        <v>0</v>
      </c>
      <c r="E8" s="80">
        <v>0</v>
      </c>
      <c r="F8" s="80">
        <v>4</v>
      </c>
      <c r="G8" s="80">
        <v>2</v>
      </c>
      <c r="H8" s="80">
        <v>2</v>
      </c>
      <c r="I8" s="80">
        <v>12</v>
      </c>
      <c r="J8" s="80">
        <f>G8-I8</f>
        <v>-10</v>
      </c>
      <c r="K8" s="80">
        <v>15</v>
      </c>
      <c r="L8" s="80">
        <v>54</v>
      </c>
      <c r="M8" s="81">
        <f>K8-L8</f>
        <v>-39</v>
      </c>
    </row>
    <row r="9" ht="13.5" thickBot="1"/>
    <row r="10" spans="1:13" s="121" customFormat="1" ht="12.75">
      <c r="A10" s="118" t="s">
        <v>394</v>
      </c>
      <c r="B10" s="119">
        <v>3</v>
      </c>
      <c r="C10" s="120">
        <v>0</v>
      </c>
      <c r="H10" s="118" t="s">
        <v>419</v>
      </c>
      <c r="I10" s="119">
        <v>3</v>
      </c>
      <c r="J10" s="120">
        <v>1</v>
      </c>
      <c r="K10"/>
      <c r="L10"/>
      <c r="M10"/>
    </row>
    <row r="11" spans="1:10" ht="12.75">
      <c r="A11" s="85"/>
      <c r="B11" s="76"/>
      <c r="C11" s="77"/>
      <c r="H11" s="85"/>
      <c r="I11" s="76"/>
      <c r="J11" s="77"/>
    </row>
    <row r="12" spans="1:10" ht="12.75">
      <c r="A12" s="85" t="s">
        <v>395</v>
      </c>
      <c r="B12" s="76">
        <v>4</v>
      </c>
      <c r="C12" s="77">
        <v>0</v>
      </c>
      <c r="H12" s="85" t="s">
        <v>625</v>
      </c>
      <c r="I12" s="76">
        <v>3</v>
      </c>
      <c r="J12" s="77">
        <v>2</v>
      </c>
    </row>
    <row r="13" spans="1:10" ht="12.75">
      <c r="A13" s="85" t="s">
        <v>396</v>
      </c>
      <c r="B13" s="76">
        <v>5</v>
      </c>
      <c r="C13" s="77">
        <v>1</v>
      </c>
      <c r="H13" s="85" t="s">
        <v>420</v>
      </c>
      <c r="I13" s="76">
        <v>5</v>
      </c>
      <c r="J13" s="77">
        <v>0</v>
      </c>
    </row>
    <row r="14" spans="1:10" ht="12.75">
      <c r="A14" s="85" t="s">
        <v>397</v>
      </c>
      <c r="B14" s="86">
        <v>2</v>
      </c>
      <c r="C14" s="77">
        <v>2</v>
      </c>
      <c r="H14" s="85" t="s">
        <v>421</v>
      </c>
      <c r="I14" s="86">
        <v>2</v>
      </c>
      <c r="J14" s="77">
        <v>0</v>
      </c>
    </row>
    <row r="15" spans="1:10" ht="13.5" thickBot="1">
      <c r="A15" s="87" t="s">
        <v>398</v>
      </c>
      <c r="B15" s="80">
        <v>8</v>
      </c>
      <c r="C15" s="81">
        <v>0</v>
      </c>
      <c r="H15" s="87" t="s">
        <v>626</v>
      </c>
      <c r="I15" s="80">
        <v>1</v>
      </c>
      <c r="J15" s="81">
        <v>2</v>
      </c>
    </row>
    <row r="16" ht="13.5" thickBot="1"/>
    <row r="17" spans="1:10" ht="12.75">
      <c r="A17" s="118" t="s">
        <v>399</v>
      </c>
      <c r="B17" s="119">
        <v>1</v>
      </c>
      <c r="C17" s="120">
        <v>2</v>
      </c>
      <c r="H17" s="118" t="s">
        <v>422</v>
      </c>
      <c r="I17" s="119">
        <v>2</v>
      </c>
      <c r="J17" s="120">
        <v>1</v>
      </c>
    </row>
    <row r="18" spans="1:10" ht="12.75">
      <c r="A18" s="85"/>
      <c r="B18" s="76"/>
      <c r="C18" s="77"/>
      <c r="H18" s="85"/>
      <c r="I18" s="76"/>
      <c r="J18" s="77"/>
    </row>
    <row r="19" spans="1:10" ht="12.75">
      <c r="A19" s="85" t="s">
        <v>400</v>
      </c>
      <c r="B19" s="76">
        <v>0</v>
      </c>
      <c r="C19" s="77">
        <v>4</v>
      </c>
      <c r="H19" s="85" t="s">
        <v>423</v>
      </c>
      <c r="I19" s="76">
        <v>1</v>
      </c>
      <c r="J19" s="77">
        <v>1</v>
      </c>
    </row>
    <row r="20" spans="1:10" ht="12.75">
      <c r="A20" s="85" t="s">
        <v>401</v>
      </c>
      <c r="B20" s="76">
        <v>2</v>
      </c>
      <c r="C20" s="77">
        <v>0</v>
      </c>
      <c r="H20" s="85" t="s">
        <v>424</v>
      </c>
      <c r="I20" s="76">
        <v>2</v>
      </c>
      <c r="J20" s="77">
        <v>0</v>
      </c>
    </row>
    <row r="21" spans="1:10" ht="12.75">
      <c r="A21" s="85" t="s">
        <v>402</v>
      </c>
      <c r="B21" s="86">
        <v>1</v>
      </c>
      <c r="C21" s="77">
        <v>1</v>
      </c>
      <c r="H21" s="85" t="s">
        <v>627</v>
      </c>
      <c r="I21" s="86">
        <v>2</v>
      </c>
      <c r="J21" s="77">
        <v>1</v>
      </c>
    </row>
    <row r="22" spans="1:10" ht="13.5" thickBot="1">
      <c r="A22" s="87" t="s">
        <v>403</v>
      </c>
      <c r="B22" s="80">
        <v>0</v>
      </c>
      <c r="C22" s="81">
        <v>2</v>
      </c>
      <c r="H22" s="87" t="s">
        <v>425</v>
      </c>
      <c r="I22" s="80">
        <v>2</v>
      </c>
      <c r="J22" s="81">
        <v>4</v>
      </c>
    </row>
    <row r="23" ht="13.5" thickBot="1"/>
    <row r="24" spans="1:10" ht="12.75">
      <c r="A24" s="118" t="s">
        <v>404</v>
      </c>
      <c r="B24" s="119">
        <v>3</v>
      </c>
      <c r="C24" s="120">
        <v>0</v>
      </c>
      <c r="H24" s="118" t="s">
        <v>426</v>
      </c>
      <c r="I24" s="119">
        <v>3</v>
      </c>
      <c r="J24" s="120">
        <v>0</v>
      </c>
    </row>
    <row r="25" spans="1:10" ht="12.75">
      <c r="A25" s="85"/>
      <c r="B25" s="76"/>
      <c r="C25" s="77"/>
      <c r="H25" s="85"/>
      <c r="I25" s="76"/>
      <c r="J25" s="77"/>
    </row>
    <row r="26" spans="1:10" ht="12.75">
      <c r="A26" s="85" t="s">
        <v>405</v>
      </c>
      <c r="B26" s="76">
        <v>0</v>
      </c>
      <c r="C26" s="77">
        <v>0</v>
      </c>
      <c r="H26" s="85" t="s">
        <v>427</v>
      </c>
      <c r="I26" s="76">
        <v>5</v>
      </c>
      <c r="J26" s="77">
        <v>2</v>
      </c>
    </row>
    <row r="27" spans="1:10" ht="12.75">
      <c r="A27" s="85" t="s">
        <v>406</v>
      </c>
      <c r="B27" s="76">
        <v>3</v>
      </c>
      <c r="C27" s="77">
        <v>0</v>
      </c>
      <c r="H27" s="85" t="s">
        <v>428</v>
      </c>
      <c r="I27" s="76">
        <v>7</v>
      </c>
      <c r="J27" s="77">
        <v>1</v>
      </c>
    </row>
    <row r="28" spans="1:10" ht="12.75">
      <c r="A28" s="85" t="s">
        <v>407</v>
      </c>
      <c r="B28" s="86">
        <v>2</v>
      </c>
      <c r="C28" s="77">
        <v>1</v>
      </c>
      <c r="H28" s="85" t="s">
        <v>429</v>
      </c>
      <c r="I28" s="86">
        <v>1</v>
      </c>
      <c r="J28" s="77">
        <v>0</v>
      </c>
    </row>
    <row r="29" spans="1:10" ht="13.5" thickBot="1">
      <c r="A29" s="87" t="s">
        <v>408</v>
      </c>
      <c r="B29" s="80">
        <v>4</v>
      </c>
      <c r="C29" s="81">
        <v>0</v>
      </c>
      <c r="H29" s="87" t="s">
        <v>430</v>
      </c>
      <c r="I29" s="80">
        <v>3</v>
      </c>
      <c r="J29" s="81">
        <v>3</v>
      </c>
    </row>
    <row r="30" spans="8:10" ht="13.5" thickBot="1">
      <c r="H30" s="85"/>
      <c r="I30" s="76"/>
      <c r="J30" s="77"/>
    </row>
    <row r="31" spans="1:10" ht="12.75">
      <c r="A31" s="118" t="s">
        <v>409</v>
      </c>
      <c r="B31" s="119">
        <v>4</v>
      </c>
      <c r="C31" s="120">
        <v>0</v>
      </c>
      <c r="H31" s="118" t="s">
        <v>431</v>
      </c>
      <c r="I31" s="119">
        <v>4</v>
      </c>
      <c r="J31" s="120">
        <v>0</v>
      </c>
    </row>
    <row r="32" spans="1:10" ht="12.75">
      <c r="A32" s="85"/>
      <c r="B32" s="76"/>
      <c r="C32" s="77"/>
      <c r="H32" s="85"/>
      <c r="I32" s="76"/>
      <c r="J32" s="77"/>
    </row>
    <row r="33" spans="1:10" ht="12.75">
      <c r="A33" s="85" t="s">
        <v>410</v>
      </c>
      <c r="B33" s="76">
        <v>4</v>
      </c>
      <c r="C33" s="77">
        <v>0</v>
      </c>
      <c r="H33" s="85" t="s">
        <v>432</v>
      </c>
      <c r="I33" s="76">
        <v>5</v>
      </c>
      <c r="J33" s="77">
        <v>0</v>
      </c>
    </row>
    <row r="34" spans="1:10" ht="12.75">
      <c r="A34" s="85" t="s">
        <v>411</v>
      </c>
      <c r="B34" s="76">
        <v>6</v>
      </c>
      <c r="C34" s="77">
        <v>1</v>
      </c>
      <c r="H34" s="85" t="s">
        <v>433</v>
      </c>
      <c r="I34" s="76">
        <v>7</v>
      </c>
      <c r="J34" s="77">
        <v>2</v>
      </c>
    </row>
    <row r="35" spans="1:10" ht="12.75">
      <c r="A35" s="85" t="s">
        <v>412</v>
      </c>
      <c r="B35" s="86">
        <v>6</v>
      </c>
      <c r="C35" s="77">
        <v>0</v>
      </c>
      <c r="H35" s="85" t="s">
        <v>434</v>
      </c>
      <c r="I35" s="86">
        <v>5</v>
      </c>
      <c r="J35" s="77">
        <v>0</v>
      </c>
    </row>
    <row r="36" spans="1:10" ht="13.5" thickBot="1">
      <c r="A36" s="87" t="s">
        <v>418</v>
      </c>
      <c r="B36" s="80">
        <v>3</v>
      </c>
      <c r="C36" s="81">
        <v>2</v>
      </c>
      <c r="H36" s="87" t="s">
        <v>435</v>
      </c>
      <c r="I36" s="80">
        <v>6</v>
      </c>
      <c r="J36" s="81">
        <v>1</v>
      </c>
    </row>
    <row r="37" ht="13.5" thickBot="1"/>
    <row r="38" spans="1:10" ht="12.75">
      <c r="A38" s="118" t="s">
        <v>413</v>
      </c>
      <c r="B38" s="119">
        <v>0</v>
      </c>
      <c r="C38" s="120">
        <v>3</v>
      </c>
      <c r="H38" s="118" t="s">
        <v>436</v>
      </c>
      <c r="I38" s="119">
        <v>3</v>
      </c>
      <c r="J38" s="120">
        <v>1</v>
      </c>
    </row>
    <row r="39" spans="1:10" ht="12.75">
      <c r="A39" s="85"/>
      <c r="B39" s="76"/>
      <c r="C39" s="77"/>
      <c r="H39" s="85"/>
      <c r="I39" s="76"/>
      <c r="J39" s="77"/>
    </row>
    <row r="40" spans="1:10" ht="12.75">
      <c r="A40" s="85" t="s">
        <v>414</v>
      </c>
      <c r="B40" s="76">
        <v>0</v>
      </c>
      <c r="C40" s="77">
        <v>1</v>
      </c>
      <c r="H40" s="85" t="s">
        <v>437</v>
      </c>
      <c r="I40" s="76">
        <v>1</v>
      </c>
      <c r="J40" s="77">
        <v>2</v>
      </c>
    </row>
    <row r="41" spans="1:10" ht="12.75">
      <c r="A41" s="85" t="s">
        <v>415</v>
      </c>
      <c r="B41" s="76">
        <v>0</v>
      </c>
      <c r="C41" s="77">
        <v>4</v>
      </c>
      <c r="H41" s="85" t="s">
        <v>438</v>
      </c>
      <c r="I41" s="76">
        <v>5</v>
      </c>
      <c r="J41" s="77">
        <v>1</v>
      </c>
    </row>
    <row r="42" spans="1:10" ht="12.75">
      <c r="A42" s="85" t="s">
        <v>416</v>
      </c>
      <c r="B42" s="86">
        <v>0</v>
      </c>
      <c r="C42" s="77">
        <v>5</v>
      </c>
      <c r="H42" s="85" t="s">
        <v>628</v>
      </c>
      <c r="I42" s="86">
        <v>3</v>
      </c>
      <c r="J42" s="77">
        <v>0</v>
      </c>
    </row>
    <row r="43" spans="1:11" ht="13.5" thickBot="1">
      <c r="A43" s="87" t="s">
        <v>417</v>
      </c>
      <c r="B43" s="80">
        <v>2</v>
      </c>
      <c r="C43" s="81">
        <v>2</v>
      </c>
      <c r="H43" s="87" t="s">
        <v>439</v>
      </c>
      <c r="I43" s="122"/>
      <c r="J43" s="123"/>
      <c r="K43" t="s">
        <v>440</v>
      </c>
    </row>
    <row r="46" ht="13.5" thickBot="1"/>
    <row r="47" spans="1:13" ht="13.5" thickBot="1">
      <c r="A47" s="69" t="s">
        <v>46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1"/>
    </row>
    <row r="48" spans="1:13" ht="13.5" thickBot="1">
      <c r="A48" s="72"/>
      <c r="B48" s="73" t="s">
        <v>27</v>
      </c>
      <c r="C48" s="74" t="s">
        <v>32</v>
      </c>
      <c r="D48" s="74" t="s">
        <v>33</v>
      </c>
      <c r="E48" s="74" t="s">
        <v>34</v>
      </c>
      <c r="F48" s="74" t="s">
        <v>35</v>
      </c>
      <c r="G48" s="74" t="s">
        <v>391</v>
      </c>
      <c r="H48" s="74" t="s">
        <v>622</v>
      </c>
      <c r="I48" s="74" t="s">
        <v>392</v>
      </c>
      <c r="J48" s="74" t="s">
        <v>393</v>
      </c>
      <c r="K48" s="74" t="s">
        <v>28</v>
      </c>
      <c r="L48" s="74" t="s">
        <v>29</v>
      </c>
      <c r="M48" s="75" t="s">
        <v>30</v>
      </c>
    </row>
    <row r="49" spans="1:13" ht="12.75">
      <c r="A49" s="72" t="s">
        <v>441</v>
      </c>
      <c r="B49" s="76">
        <v>15</v>
      </c>
      <c r="C49" s="76">
        <v>5</v>
      </c>
      <c r="D49" s="76">
        <v>5</v>
      </c>
      <c r="E49" s="76">
        <v>0</v>
      </c>
      <c r="F49" s="76">
        <v>0</v>
      </c>
      <c r="G49" s="76">
        <v>16</v>
      </c>
      <c r="H49" s="76">
        <v>1</v>
      </c>
      <c r="I49" s="76">
        <v>3</v>
      </c>
      <c r="J49" s="76">
        <f aca="true" t="shared" si="0" ref="J49:J54">G49-I49</f>
        <v>13</v>
      </c>
      <c r="K49" s="76">
        <v>82</v>
      </c>
      <c r="L49" s="76">
        <v>25</v>
      </c>
      <c r="M49" s="77">
        <f aca="true" t="shared" si="1" ref="M49:M54">K49-L49</f>
        <v>57</v>
      </c>
    </row>
    <row r="50" spans="1:13" ht="12.75">
      <c r="A50" s="72" t="s">
        <v>442</v>
      </c>
      <c r="B50" s="76">
        <v>10</v>
      </c>
      <c r="C50" s="76">
        <v>5</v>
      </c>
      <c r="D50" s="76">
        <v>3</v>
      </c>
      <c r="E50" s="76">
        <v>1</v>
      </c>
      <c r="F50" s="76">
        <v>1</v>
      </c>
      <c r="G50" s="76">
        <v>10</v>
      </c>
      <c r="H50" s="76">
        <v>3</v>
      </c>
      <c r="I50" s="76">
        <v>7</v>
      </c>
      <c r="J50" s="76">
        <f t="shared" si="0"/>
        <v>3</v>
      </c>
      <c r="K50" s="76">
        <v>40</v>
      </c>
      <c r="L50" s="76">
        <v>38</v>
      </c>
      <c r="M50" s="77">
        <f t="shared" si="1"/>
        <v>2</v>
      </c>
    </row>
    <row r="51" spans="1:13" ht="12.75">
      <c r="A51" s="95" t="s">
        <v>443</v>
      </c>
      <c r="B51" s="76">
        <v>7</v>
      </c>
      <c r="C51" s="76">
        <v>5</v>
      </c>
      <c r="D51" s="76">
        <v>2</v>
      </c>
      <c r="E51" s="76">
        <v>1</v>
      </c>
      <c r="F51" s="76">
        <v>2</v>
      </c>
      <c r="G51" s="76">
        <v>9</v>
      </c>
      <c r="H51" s="76">
        <v>3</v>
      </c>
      <c r="I51" s="76">
        <v>8</v>
      </c>
      <c r="J51" s="76">
        <f t="shared" si="0"/>
        <v>1</v>
      </c>
      <c r="K51" s="76">
        <v>45</v>
      </c>
      <c r="L51" s="76">
        <v>40</v>
      </c>
      <c r="M51" s="77">
        <f t="shared" si="1"/>
        <v>5</v>
      </c>
    </row>
    <row r="52" spans="1:13" ht="12.75">
      <c r="A52" s="95" t="s">
        <v>444</v>
      </c>
      <c r="B52" s="76">
        <v>6</v>
      </c>
      <c r="C52" s="76">
        <v>5</v>
      </c>
      <c r="D52" s="76">
        <v>1</v>
      </c>
      <c r="E52" s="76">
        <v>3</v>
      </c>
      <c r="F52" s="76">
        <v>1</v>
      </c>
      <c r="G52" s="76">
        <v>10</v>
      </c>
      <c r="H52" s="76">
        <v>1</v>
      </c>
      <c r="I52" s="76">
        <v>9</v>
      </c>
      <c r="J52" s="76">
        <f t="shared" si="0"/>
        <v>1</v>
      </c>
      <c r="K52" s="76">
        <v>47</v>
      </c>
      <c r="L52" s="76">
        <v>33</v>
      </c>
      <c r="M52" s="77">
        <f t="shared" si="1"/>
        <v>14</v>
      </c>
    </row>
    <row r="53" spans="1:13" ht="12.75">
      <c r="A53" s="95" t="s">
        <v>445</v>
      </c>
      <c r="B53" s="76">
        <v>4</v>
      </c>
      <c r="C53" s="76">
        <v>5</v>
      </c>
      <c r="D53" s="76">
        <v>1</v>
      </c>
      <c r="E53" s="76">
        <v>1</v>
      </c>
      <c r="F53" s="76">
        <v>3</v>
      </c>
      <c r="G53" s="76">
        <v>7</v>
      </c>
      <c r="H53" s="76">
        <v>2</v>
      </c>
      <c r="I53" s="76">
        <v>11</v>
      </c>
      <c r="J53" s="76">
        <f t="shared" si="0"/>
        <v>-4</v>
      </c>
      <c r="K53" s="76">
        <v>30</v>
      </c>
      <c r="L53" s="76">
        <v>42</v>
      </c>
      <c r="M53" s="77">
        <f t="shared" si="1"/>
        <v>-12</v>
      </c>
    </row>
    <row r="54" spans="1:13" ht="13.5" thickBot="1">
      <c r="A54" s="117" t="s">
        <v>446</v>
      </c>
      <c r="B54" s="80">
        <v>0</v>
      </c>
      <c r="C54" s="80">
        <v>5</v>
      </c>
      <c r="D54" s="80">
        <v>0</v>
      </c>
      <c r="E54" s="80">
        <v>0</v>
      </c>
      <c r="F54" s="80">
        <v>5</v>
      </c>
      <c r="G54" s="80">
        <v>2</v>
      </c>
      <c r="H54" s="80">
        <v>2</v>
      </c>
      <c r="I54" s="80">
        <v>16</v>
      </c>
      <c r="J54" s="80">
        <f t="shared" si="0"/>
        <v>-14</v>
      </c>
      <c r="K54" s="80">
        <v>15</v>
      </c>
      <c r="L54" s="80">
        <v>81</v>
      </c>
      <c r="M54" s="81">
        <f t="shared" si="1"/>
        <v>-66</v>
      </c>
    </row>
    <row r="55" ht="13.5" thickBot="1"/>
    <row r="56" spans="1:13" ht="12.75">
      <c r="A56" s="118" t="s">
        <v>447</v>
      </c>
      <c r="B56" s="124">
        <v>3</v>
      </c>
      <c r="C56" s="125">
        <v>0</v>
      </c>
      <c r="D56" s="126"/>
      <c r="E56" s="121"/>
      <c r="F56" s="121"/>
      <c r="G56" s="121"/>
      <c r="H56" s="118" t="s">
        <v>452</v>
      </c>
      <c r="I56" s="124">
        <v>0</v>
      </c>
      <c r="J56" s="125">
        <v>2</v>
      </c>
      <c r="K56" s="121"/>
      <c r="L56" s="121"/>
      <c r="M56" s="121"/>
    </row>
    <row r="57" spans="1:10" ht="12.75">
      <c r="A57" s="85"/>
      <c r="B57" s="114"/>
      <c r="C57" s="127"/>
      <c r="D57" s="128"/>
      <c r="H57" s="85"/>
      <c r="I57" s="114"/>
      <c r="J57" s="127"/>
    </row>
    <row r="58" spans="1:10" ht="12.75">
      <c r="A58" s="85" t="s">
        <v>448</v>
      </c>
      <c r="B58" s="114">
        <v>14</v>
      </c>
      <c r="C58" s="127">
        <v>0</v>
      </c>
      <c r="D58" s="128"/>
      <c r="H58" s="85" t="s">
        <v>453</v>
      </c>
      <c r="I58" s="114">
        <v>0</v>
      </c>
      <c r="J58" s="127">
        <v>2</v>
      </c>
    </row>
    <row r="59" spans="1:10" ht="12.75">
      <c r="A59" s="85" t="s">
        <v>449</v>
      </c>
      <c r="B59" s="114">
        <v>3</v>
      </c>
      <c r="C59" s="127">
        <v>0</v>
      </c>
      <c r="D59" s="128"/>
      <c r="H59" s="85" t="s">
        <v>454</v>
      </c>
      <c r="I59" s="114">
        <v>1</v>
      </c>
      <c r="J59" s="127">
        <v>1</v>
      </c>
    </row>
    <row r="60" spans="1:10" ht="12.75">
      <c r="A60" s="85" t="s">
        <v>450</v>
      </c>
      <c r="B60" s="129">
        <v>6</v>
      </c>
      <c r="C60" s="127">
        <v>0</v>
      </c>
      <c r="D60" s="128"/>
      <c r="H60" s="85" t="s">
        <v>455</v>
      </c>
      <c r="I60" s="129">
        <v>0</v>
      </c>
      <c r="J60" s="127">
        <v>3</v>
      </c>
    </row>
    <row r="61" spans="1:10" ht="13.5" thickBot="1">
      <c r="A61" s="87" t="s">
        <v>451</v>
      </c>
      <c r="B61" s="130">
        <v>2</v>
      </c>
      <c r="C61" s="131">
        <v>2</v>
      </c>
      <c r="D61" s="128"/>
      <c r="H61" s="87" t="s">
        <v>456</v>
      </c>
      <c r="I61" s="130">
        <v>2</v>
      </c>
      <c r="J61" s="131">
        <v>2</v>
      </c>
    </row>
    <row r="62" spans="1:4" ht="12.75">
      <c r="A62" s="128"/>
      <c r="B62" s="128"/>
      <c r="C62" s="128"/>
      <c r="D62" s="128"/>
    </row>
    <row r="63" ht="12.75">
      <c r="D63" s="128"/>
    </row>
    <row r="64" ht="13.5" thickBot="1">
      <c r="D64" s="128"/>
    </row>
    <row r="65" spans="1:10" ht="12.75">
      <c r="A65" s="118" t="s">
        <v>457</v>
      </c>
      <c r="B65" s="124">
        <v>2</v>
      </c>
      <c r="C65" s="125">
        <v>2</v>
      </c>
      <c r="D65" s="128"/>
      <c r="H65" s="118" t="s">
        <v>491</v>
      </c>
      <c r="I65" s="124">
        <v>3</v>
      </c>
      <c r="J65" s="125">
        <v>1</v>
      </c>
    </row>
    <row r="66" spans="1:10" ht="12.75">
      <c r="A66" s="85"/>
      <c r="B66" s="114"/>
      <c r="C66" s="127"/>
      <c r="D66" s="128"/>
      <c r="H66" s="85"/>
      <c r="I66" s="114"/>
      <c r="J66" s="127"/>
    </row>
    <row r="67" spans="1:10" ht="12.75">
      <c r="A67" s="85" t="s">
        <v>458</v>
      </c>
      <c r="B67" s="114">
        <v>0</v>
      </c>
      <c r="C67" s="127">
        <v>1</v>
      </c>
      <c r="D67" s="128"/>
      <c r="H67" s="85" t="s">
        <v>624</v>
      </c>
      <c r="I67" s="114">
        <v>3</v>
      </c>
      <c r="J67" s="127">
        <v>0</v>
      </c>
    </row>
    <row r="68" spans="1:10" ht="12.75">
      <c r="A68" s="85" t="s">
        <v>459</v>
      </c>
      <c r="B68" s="114">
        <v>5</v>
      </c>
      <c r="C68" s="127">
        <v>3</v>
      </c>
      <c r="D68" s="128"/>
      <c r="H68" s="85" t="s">
        <v>492</v>
      </c>
      <c r="I68" s="114">
        <v>0</v>
      </c>
      <c r="J68" s="127">
        <v>1</v>
      </c>
    </row>
    <row r="69" spans="1:10" ht="12.75">
      <c r="A69" s="85" t="s">
        <v>460</v>
      </c>
      <c r="B69" s="129">
        <v>1</v>
      </c>
      <c r="C69" s="127">
        <v>0</v>
      </c>
      <c r="D69" s="128"/>
      <c r="H69" s="85" t="s">
        <v>493</v>
      </c>
      <c r="I69" s="129">
        <v>4</v>
      </c>
      <c r="J69" s="127">
        <v>0</v>
      </c>
    </row>
    <row r="70" spans="1:10" ht="13.5" thickBot="1">
      <c r="A70" s="87" t="s">
        <v>461</v>
      </c>
      <c r="B70" s="130">
        <v>1</v>
      </c>
      <c r="C70" s="131">
        <v>2</v>
      </c>
      <c r="D70" s="128"/>
      <c r="H70" s="87" t="s">
        <v>40</v>
      </c>
      <c r="I70" s="132">
        <v>5</v>
      </c>
      <c r="J70" s="133">
        <v>0</v>
      </c>
    </row>
    <row r="71" spans="1:10" ht="13.5" thickBot="1">
      <c r="A71" s="128"/>
      <c r="B71" s="128"/>
      <c r="C71" s="128"/>
      <c r="D71" s="128"/>
      <c r="H71" s="128"/>
      <c r="I71" s="128"/>
      <c r="J71" s="128"/>
    </row>
    <row r="72" spans="1:10" ht="12.75">
      <c r="A72" s="118" t="s">
        <v>462</v>
      </c>
      <c r="B72" s="124">
        <v>3</v>
      </c>
      <c r="C72" s="125">
        <v>1</v>
      </c>
      <c r="D72" s="128"/>
      <c r="H72" s="118" t="s">
        <v>494</v>
      </c>
      <c r="I72" s="124">
        <v>0</v>
      </c>
      <c r="J72" s="125">
        <v>4</v>
      </c>
    </row>
    <row r="73" spans="1:10" ht="12.75">
      <c r="A73" s="85"/>
      <c r="B73" s="114"/>
      <c r="C73" s="127"/>
      <c r="D73" s="128"/>
      <c r="H73" s="85"/>
      <c r="I73" s="114"/>
      <c r="J73" s="127"/>
    </row>
    <row r="74" spans="1:10" ht="12.75">
      <c r="A74" s="85" t="s">
        <v>463</v>
      </c>
      <c r="B74" s="114">
        <v>6</v>
      </c>
      <c r="C74" s="127">
        <v>2</v>
      </c>
      <c r="D74" s="128"/>
      <c r="H74" s="85" t="s">
        <v>109</v>
      </c>
      <c r="I74" s="114">
        <v>0</v>
      </c>
      <c r="J74" s="127">
        <v>1</v>
      </c>
    </row>
    <row r="75" spans="1:10" ht="12.75">
      <c r="A75" s="85" t="s">
        <v>464</v>
      </c>
      <c r="B75" s="114">
        <v>0</v>
      </c>
      <c r="C75" s="127">
        <v>2</v>
      </c>
      <c r="D75" s="128"/>
      <c r="H75" s="85" t="s">
        <v>495</v>
      </c>
      <c r="I75" s="114">
        <v>1</v>
      </c>
      <c r="J75" s="127">
        <v>7</v>
      </c>
    </row>
    <row r="76" spans="1:10" ht="12.75">
      <c r="A76" s="85" t="s">
        <v>465</v>
      </c>
      <c r="B76" s="129">
        <v>3</v>
      </c>
      <c r="C76" s="127">
        <v>0</v>
      </c>
      <c r="D76" s="128"/>
      <c r="H76" s="85" t="s">
        <v>496</v>
      </c>
      <c r="I76" s="129">
        <v>0</v>
      </c>
      <c r="J76" s="127">
        <v>6</v>
      </c>
    </row>
    <row r="77" spans="1:10" ht="13.5" thickBot="1">
      <c r="A77" s="87" t="s">
        <v>466</v>
      </c>
      <c r="B77" s="130">
        <v>2</v>
      </c>
      <c r="C77" s="131">
        <v>0</v>
      </c>
      <c r="D77" s="128"/>
      <c r="H77" s="87" t="s">
        <v>497</v>
      </c>
      <c r="I77" s="130">
        <v>3</v>
      </c>
      <c r="J77" s="131">
        <v>5</v>
      </c>
    </row>
    <row r="78" spans="1:10" ht="13.5" thickBot="1">
      <c r="A78" s="128"/>
      <c r="B78" s="128"/>
      <c r="C78" s="128"/>
      <c r="D78" s="128"/>
      <c r="H78" s="128"/>
      <c r="I78" s="128"/>
      <c r="J78" s="128"/>
    </row>
    <row r="79" spans="1:10" ht="12.75">
      <c r="A79" s="118" t="s">
        <v>467</v>
      </c>
      <c r="B79" s="124">
        <v>3</v>
      </c>
      <c r="C79" s="125">
        <v>1</v>
      </c>
      <c r="D79" s="128"/>
      <c r="H79" s="118" t="s">
        <v>498</v>
      </c>
      <c r="I79" s="124">
        <v>2</v>
      </c>
      <c r="J79" s="125">
        <v>2</v>
      </c>
    </row>
    <row r="80" spans="1:10" ht="12.75">
      <c r="A80" s="85"/>
      <c r="B80" s="114"/>
      <c r="C80" s="127"/>
      <c r="D80" s="128"/>
      <c r="H80" s="85"/>
      <c r="I80" s="114"/>
      <c r="J80" s="127"/>
    </row>
    <row r="81" spans="1:10" ht="12.75">
      <c r="A81" s="85" t="s">
        <v>468</v>
      </c>
      <c r="B81" s="114">
        <v>6</v>
      </c>
      <c r="C81" s="127">
        <v>1</v>
      </c>
      <c r="D81" s="128"/>
      <c r="H81" s="85" t="s">
        <v>499</v>
      </c>
      <c r="I81" s="114">
        <v>1</v>
      </c>
      <c r="J81" s="127">
        <v>4</v>
      </c>
    </row>
    <row r="82" spans="1:10" ht="12.75">
      <c r="A82" s="85" t="s">
        <v>469</v>
      </c>
      <c r="B82" s="114">
        <v>2</v>
      </c>
      <c r="C82" s="127">
        <v>0</v>
      </c>
      <c r="D82" s="128"/>
      <c r="H82" s="85" t="s">
        <v>500</v>
      </c>
      <c r="I82" s="114">
        <v>5</v>
      </c>
      <c r="J82" s="127">
        <v>2</v>
      </c>
    </row>
    <row r="83" spans="1:10" ht="12.75">
      <c r="A83" s="85" t="s">
        <v>470</v>
      </c>
      <c r="B83" s="129">
        <v>2</v>
      </c>
      <c r="C83" s="127">
        <v>0</v>
      </c>
      <c r="D83" s="128"/>
      <c r="H83" s="85" t="s">
        <v>501</v>
      </c>
      <c r="I83" s="129">
        <v>1</v>
      </c>
      <c r="J83" s="127">
        <v>4</v>
      </c>
    </row>
    <row r="84" spans="1:10" ht="13.5" thickBot="1">
      <c r="A84" s="87" t="s">
        <v>471</v>
      </c>
      <c r="B84" s="130">
        <v>1</v>
      </c>
      <c r="C84" s="131">
        <v>3</v>
      </c>
      <c r="D84" s="128"/>
      <c r="H84" s="87" t="s">
        <v>502</v>
      </c>
      <c r="I84" s="130">
        <v>2</v>
      </c>
      <c r="J84" s="131">
        <v>0</v>
      </c>
    </row>
    <row r="85" spans="1:10" ht="13.5" thickBot="1">
      <c r="A85" s="128"/>
      <c r="B85" s="128"/>
      <c r="C85" s="128"/>
      <c r="D85" s="128"/>
      <c r="H85" s="128"/>
      <c r="I85" s="128"/>
      <c r="J85" s="128"/>
    </row>
    <row r="86" spans="1:10" ht="12.75">
      <c r="A86" s="118" t="s">
        <v>472</v>
      </c>
      <c r="B86" s="124">
        <v>2</v>
      </c>
      <c r="C86" s="125">
        <v>2</v>
      </c>
      <c r="D86" s="128"/>
      <c r="H86" s="118" t="s">
        <v>503</v>
      </c>
      <c r="I86" s="124">
        <v>0</v>
      </c>
      <c r="J86" s="125">
        <v>3</v>
      </c>
    </row>
    <row r="87" spans="1:10" ht="12.75">
      <c r="A87" s="85"/>
      <c r="B87" s="114"/>
      <c r="C87" s="127"/>
      <c r="D87" s="128"/>
      <c r="H87" s="85"/>
      <c r="I87" s="114"/>
      <c r="J87" s="127"/>
    </row>
    <row r="88" spans="1:10" ht="12.75">
      <c r="A88" s="85" t="s">
        <v>473</v>
      </c>
      <c r="B88" s="114">
        <v>0</v>
      </c>
      <c r="C88" s="127">
        <v>2</v>
      </c>
      <c r="D88" s="128"/>
      <c r="H88" s="85" t="s">
        <v>504</v>
      </c>
      <c r="I88" s="114">
        <v>2</v>
      </c>
      <c r="J88" s="127">
        <v>2</v>
      </c>
    </row>
    <row r="89" spans="1:10" ht="12.75">
      <c r="A89" s="85" t="s">
        <v>474</v>
      </c>
      <c r="B89" s="114">
        <v>1</v>
      </c>
      <c r="C89" s="127">
        <v>2</v>
      </c>
      <c r="D89" s="128"/>
      <c r="H89" s="85" t="s">
        <v>505</v>
      </c>
      <c r="I89" s="114">
        <v>1</v>
      </c>
      <c r="J89" s="127">
        <v>6</v>
      </c>
    </row>
    <row r="90" spans="1:10" ht="12.75">
      <c r="A90" s="85" t="s">
        <v>475</v>
      </c>
      <c r="B90" s="129">
        <v>3</v>
      </c>
      <c r="C90" s="127">
        <v>0</v>
      </c>
      <c r="D90" s="128"/>
      <c r="H90" s="85" t="s">
        <v>506</v>
      </c>
      <c r="I90" s="129">
        <v>0</v>
      </c>
      <c r="J90" s="127">
        <v>2</v>
      </c>
    </row>
    <row r="91" spans="1:10" ht="13.5" thickBot="1">
      <c r="A91" s="87" t="s">
        <v>476</v>
      </c>
      <c r="B91" s="130">
        <v>1</v>
      </c>
      <c r="C91" s="131">
        <v>0</v>
      </c>
      <c r="D91" s="128"/>
      <c r="H91" s="87" t="s">
        <v>507</v>
      </c>
      <c r="I91" s="130">
        <v>0</v>
      </c>
      <c r="J91" s="131">
        <v>1</v>
      </c>
    </row>
    <row r="92" spans="1:10" ht="13.5" thickBot="1">
      <c r="A92" s="128"/>
      <c r="B92" s="128"/>
      <c r="C92" s="128"/>
      <c r="D92" s="128"/>
      <c r="H92" s="85"/>
      <c r="I92" s="114"/>
      <c r="J92" s="127"/>
    </row>
    <row r="93" spans="1:10" ht="12.75">
      <c r="A93" s="118" t="s">
        <v>477</v>
      </c>
      <c r="B93" s="124">
        <v>4</v>
      </c>
      <c r="C93" s="125">
        <v>0</v>
      </c>
      <c r="D93" s="128"/>
      <c r="H93" s="118" t="s">
        <v>508</v>
      </c>
      <c r="I93" s="124">
        <v>3</v>
      </c>
      <c r="J93" s="125">
        <v>1</v>
      </c>
    </row>
    <row r="94" spans="1:10" ht="12.75">
      <c r="A94" s="85"/>
      <c r="B94" s="114"/>
      <c r="C94" s="127"/>
      <c r="D94" s="128"/>
      <c r="H94" s="85"/>
      <c r="I94" s="114"/>
      <c r="J94" s="127"/>
    </row>
    <row r="95" spans="1:10" ht="12.75">
      <c r="A95" s="85" t="s">
        <v>478</v>
      </c>
      <c r="B95" s="114">
        <v>3</v>
      </c>
      <c r="C95" s="127">
        <v>1</v>
      </c>
      <c r="D95" s="128"/>
      <c r="H95" s="85" t="s">
        <v>509</v>
      </c>
      <c r="I95" s="114">
        <v>7</v>
      </c>
      <c r="J95" s="127">
        <v>3</v>
      </c>
    </row>
    <row r="96" spans="1:10" ht="12.75">
      <c r="A96" s="85" t="s">
        <v>479</v>
      </c>
      <c r="B96" s="114">
        <v>11</v>
      </c>
      <c r="C96" s="127">
        <v>1</v>
      </c>
      <c r="D96" s="128"/>
      <c r="H96" s="85" t="s">
        <v>510</v>
      </c>
      <c r="I96" s="114">
        <v>0</v>
      </c>
      <c r="J96" s="127">
        <v>7</v>
      </c>
    </row>
    <row r="97" spans="1:10" ht="12.75">
      <c r="A97" s="85" t="s">
        <v>333</v>
      </c>
      <c r="B97" s="129">
        <v>3</v>
      </c>
      <c r="C97" s="127">
        <v>1</v>
      </c>
      <c r="D97" s="128"/>
      <c r="H97" s="85" t="s">
        <v>623</v>
      </c>
      <c r="I97" s="129">
        <v>3</v>
      </c>
      <c r="J97" s="127">
        <v>2</v>
      </c>
    </row>
    <row r="98" spans="1:10" ht="13.5" thickBot="1">
      <c r="A98" s="87" t="s">
        <v>480</v>
      </c>
      <c r="B98" s="130">
        <v>5</v>
      </c>
      <c r="C98" s="131">
        <v>2</v>
      </c>
      <c r="D98" s="128"/>
      <c r="H98" s="87" t="s">
        <v>511</v>
      </c>
      <c r="I98" s="130">
        <v>2</v>
      </c>
      <c r="J98" s="131">
        <v>1</v>
      </c>
    </row>
    <row r="99" spans="1:10" ht="13.5" thickBot="1">
      <c r="A99" s="128"/>
      <c r="B99" s="128"/>
      <c r="C99" s="128"/>
      <c r="D99" s="128"/>
      <c r="H99" s="128"/>
      <c r="I99" s="128"/>
      <c r="J99" s="128"/>
    </row>
    <row r="100" spans="1:10" ht="12.75">
      <c r="A100" s="118" t="s">
        <v>481</v>
      </c>
      <c r="B100" s="124">
        <v>1</v>
      </c>
      <c r="C100" s="125">
        <v>2</v>
      </c>
      <c r="D100" s="128"/>
      <c r="H100" s="118" t="s">
        <v>512</v>
      </c>
      <c r="I100" s="124">
        <v>1</v>
      </c>
      <c r="J100" s="125">
        <v>3</v>
      </c>
    </row>
    <row r="101" spans="1:10" ht="12.75">
      <c r="A101" s="85"/>
      <c r="B101" s="114"/>
      <c r="C101" s="127"/>
      <c r="D101" s="128"/>
      <c r="H101" s="85"/>
      <c r="I101" s="114"/>
      <c r="J101" s="127"/>
    </row>
    <row r="102" spans="1:10" ht="12.75">
      <c r="A102" s="85" t="s">
        <v>482</v>
      </c>
      <c r="B102" s="114">
        <v>4</v>
      </c>
      <c r="C102" s="127">
        <v>1</v>
      </c>
      <c r="D102" s="128"/>
      <c r="H102" s="85" t="s">
        <v>513</v>
      </c>
      <c r="I102" s="114">
        <v>0</v>
      </c>
      <c r="J102" s="127">
        <v>3</v>
      </c>
    </row>
    <row r="103" spans="1:10" ht="12.75">
      <c r="A103" s="85" t="s">
        <v>483</v>
      </c>
      <c r="B103" s="114">
        <v>1</v>
      </c>
      <c r="C103" s="127">
        <v>4</v>
      </c>
      <c r="D103" s="128"/>
      <c r="H103" s="85" t="s">
        <v>514</v>
      </c>
      <c r="I103" s="114">
        <v>1</v>
      </c>
      <c r="J103" s="127">
        <v>2</v>
      </c>
    </row>
    <row r="104" spans="1:10" ht="12.75">
      <c r="A104" s="85" t="s">
        <v>484</v>
      </c>
      <c r="B104" s="129">
        <v>1</v>
      </c>
      <c r="C104" s="127">
        <v>2</v>
      </c>
      <c r="D104" s="128"/>
      <c r="H104" s="85" t="s">
        <v>515</v>
      </c>
      <c r="I104" s="129">
        <v>3</v>
      </c>
      <c r="J104" s="127">
        <v>1</v>
      </c>
    </row>
    <row r="105" spans="1:10" ht="13.5" thickBot="1">
      <c r="A105" s="87" t="s">
        <v>485</v>
      </c>
      <c r="B105" s="130">
        <v>2</v>
      </c>
      <c r="C105" s="131">
        <v>2</v>
      </c>
      <c r="D105" s="128"/>
      <c r="H105" s="134" t="s">
        <v>516</v>
      </c>
      <c r="I105" s="132">
        <v>1</v>
      </c>
      <c r="J105" s="133">
        <v>6</v>
      </c>
    </row>
    <row r="106" spans="1:4" ht="13.5" thickBot="1">
      <c r="A106" s="85"/>
      <c r="B106" s="114"/>
      <c r="C106" s="127"/>
      <c r="D106" s="128"/>
    </row>
    <row r="107" spans="1:4" ht="12.75">
      <c r="A107" s="118" t="s">
        <v>486</v>
      </c>
      <c r="B107" s="124">
        <v>0</v>
      </c>
      <c r="C107" s="125">
        <v>3</v>
      </c>
      <c r="D107" s="128"/>
    </row>
    <row r="108" spans="1:4" ht="12.75">
      <c r="A108" s="85"/>
      <c r="B108" s="114"/>
      <c r="C108" s="127"/>
      <c r="D108" s="128"/>
    </row>
    <row r="109" spans="1:4" ht="12.75">
      <c r="A109" s="85" t="s">
        <v>487</v>
      </c>
      <c r="B109" s="114">
        <v>0</v>
      </c>
      <c r="C109" s="127">
        <v>2</v>
      </c>
      <c r="D109" s="128"/>
    </row>
    <row r="110" spans="1:4" ht="12.75">
      <c r="A110" s="85" t="s">
        <v>488</v>
      </c>
      <c r="B110" s="114">
        <v>0</v>
      </c>
      <c r="C110" s="127">
        <v>6</v>
      </c>
      <c r="D110" s="128"/>
    </row>
    <row r="111" spans="1:4" ht="12.75">
      <c r="A111" s="85" t="s">
        <v>489</v>
      </c>
      <c r="B111" s="129">
        <v>0</v>
      </c>
      <c r="C111" s="127">
        <v>6</v>
      </c>
      <c r="D111" s="128"/>
    </row>
    <row r="112" spans="1:4" ht="13.5" thickBot="1">
      <c r="A112" s="87" t="s">
        <v>490</v>
      </c>
      <c r="B112" s="130">
        <v>0</v>
      </c>
      <c r="C112" s="131">
        <v>0</v>
      </c>
      <c r="D112" s="128"/>
    </row>
    <row r="113" spans="1:4" ht="12.75">
      <c r="A113" s="128"/>
      <c r="B113" s="128"/>
      <c r="C113" s="128"/>
      <c r="D113" s="128"/>
    </row>
    <row r="114" ht="16.5" thickBot="1">
      <c r="A114" s="135" t="s">
        <v>136</v>
      </c>
    </row>
    <row r="115" spans="1:10" ht="12.75">
      <c r="A115" s="118" t="s">
        <v>517</v>
      </c>
      <c r="B115" s="124">
        <v>4</v>
      </c>
      <c r="C115" s="125">
        <v>0</v>
      </c>
      <c r="H115" s="118" t="s">
        <v>522</v>
      </c>
      <c r="I115" s="124">
        <v>4</v>
      </c>
      <c r="J115" s="125">
        <v>0</v>
      </c>
    </row>
    <row r="116" spans="1:10" ht="12.75">
      <c r="A116" s="85"/>
      <c r="B116" s="114"/>
      <c r="C116" s="127"/>
      <c r="H116" s="85"/>
      <c r="I116" s="114"/>
      <c r="J116" s="127"/>
    </row>
    <row r="117" spans="1:10" ht="12.75">
      <c r="A117" s="85" t="s">
        <v>518</v>
      </c>
      <c r="B117" s="114">
        <v>3</v>
      </c>
      <c r="C117" s="127">
        <v>0</v>
      </c>
      <c r="H117" s="85" t="s">
        <v>523</v>
      </c>
      <c r="I117" s="114">
        <v>2</v>
      </c>
      <c r="J117" s="127">
        <v>0</v>
      </c>
    </row>
    <row r="118" spans="1:10" ht="12.75">
      <c r="A118" s="85" t="s">
        <v>519</v>
      </c>
      <c r="B118" s="114">
        <v>5</v>
      </c>
      <c r="C118" s="127">
        <v>3</v>
      </c>
      <c r="H118" s="85" t="s">
        <v>524</v>
      </c>
      <c r="I118" s="114">
        <v>4</v>
      </c>
      <c r="J118" s="127">
        <v>2</v>
      </c>
    </row>
    <row r="119" spans="1:10" ht="12.75">
      <c r="A119" s="85" t="s">
        <v>520</v>
      </c>
      <c r="B119" s="129">
        <v>6</v>
      </c>
      <c r="C119" s="127">
        <v>1</v>
      </c>
      <c r="H119" s="85" t="s">
        <v>525</v>
      </c>
      <c r="I119" s="129">
        <v>4</v>
      </c>
      <c r="J119" s="127">
        <v>1</v>
      </c>
    </row>
    <row r="120" spans="1:10" ht="13.5" thickBot="1">
      <c r="A120" s="87" t="s">
        <v>521</v>
      </c>
      <c r="B120" s="130">
        <v>6</v>
      </c>
      <c r="C120" s="131">
        <v>1</v>
      </c>
      <c r="H120" s="134" t="s">
        <v>526</v>
      </c>
      <c r="I120" s="132">
        <v>5</v>
      </c>
      <c r="J120" s="133">
        <v>1</v>
      </c>
    </row>
    <row r="121" spans="1:3" ht="12.75">
      <c r="A121" s="128"/>
      <c r="B121" s="128"/>
      <c r="C121" s="128"/>
    </row>
    <row r="122" spans="1:8" ht="16.5" thickBot="1">
      <c r="A122" s="135" t="s">
        <v>527</v>
      </c>
      <c r="H122" s="135" t="s">
        <v>532</v>
      </c>
    </row>
    <row r="123" spans="1:10" ht="12.75">
      <c r="A123" s="118" t="s">
        <v>528</v>
      </c>
      <c r="B123" s="124">
        <v>1</v>
      </c>
      <c r="C123" s="125">
        <v>2</v>
      </c>
      <c r="H123" s="118" t="s">
        <v>533</v>
      </c>
      <c r="I123" s="124">
        <v>3</v>
      </c>
      <c r="J123" s="125">
        <v>1</v>
      </c>
    </row>
    <row r="124" spans="1:10" ht="12.75">
      <c r="A124" s="85"/>
      <c r="B124" s="114"/>
      <c r="C124" s="127"/>
      <c r="H124" s="85"/>
      <c r="I124" s="114"/>
      <c r="J124" s="127"/>
    </row>
    <row r="125" spans="1:10" ht="12.75">
      <c r="A125" s="85" t="s">
        <v>529</v>
      </c>
      <c r="B125" s="114">
        <v>3</v>
      </c>
      <c r="C125" s="127">
        <v>3</v>
      </c>
      <c r="H125" s="85" t="s">
        <v>534</v>
      </c>
      <c r="I125" s="114">
        <v>4</v>
      </c>
      <c r="J125" s="127">
        <v>0</v>
      </c>
    </row>
    <row r="126" spans="1:10" ht="12.75">
      <c r="A126" s="85" t="s">
        <v>633</v>
      </c>
      <c r="B126" s="114">
        <v>4</v>
      </c>
      <c r="C126" s="127">
        <v>1</v>
      </c>
      <c r="H126" s="85" t="s">
        <v>535</v>
      </c>
      <c r="I126" s="114">
        <v>3</v>
      </c>
      <c r="J126" s="127">
        <v>1</v>
      </c>
    </row>
    <row r="127" spans="1:10" ht="12.75">
      <c r="A127" s="85" t="s">
        <v>530</v>
      </c>
      <c r="B127" s="129">
        <v>0</v>
      </c>
      <c r="C127" s="127">
        <v>1</v>
      </c>
      <c r="H127" s="85" t="s">
        <v>536</v>
      </c>
      <c r="I127" s="129">
        <v>1</v>
      </c>
      <c r="J127" s="127">
        <v>3</v>
      </c>
    </row>
    <row r="128" spans="1:10" ht="13.5" thickBot="1">
      <c r="A128" s="87" t="s">
        <v>531</v>
      </c>
      <c r="B128" s="130">
        <v>1</v>
      </c>
      <c r="C128" s="131">
        <v>3</v>
      </c>
      <c r="H128" s="87" t="s">
        <v>537</v>
      </c>
      <c r="I128" s="130">
        <v>2</v>
      </c>
      <c r="J128" s="131">
        <v>1</v>
      </c>
    </row>
    <row r="130" ht="15.75">
      <c r="A130" s="135" t="s">
        <v>538</v>
      </c>
    </row>
    <row r="131" ht="13.5" thickBot="1"/>
    <row r="132" spans="1:3" ht="13.5" thickBot="1">
      <c r="A132" s="137" t="s">
        <v>539</v>
      </c>
      <c r="B132" s="138"/>
      <c r="C132" s="139"/>
    </row>
    <row r="133" ht="12.75">
      <c r="A133" s="136" t="s">
        <v>540</v>
      </c>
    </row>
    <row r="135" spans="1:8" ht="15.75">
      <c r="A135" s="135" t="s">
        <v>541</v>
      </c>
      <c r="H135" s="135" t="s">
        <v>547</v>
      </c>
    </row>
    <row r="136" ht="13.5" thickBot="1"/>
    <row r="137" spans="1:10" ht="12.75">
      <c r="A137" s="118" t="s">
        <v>542</v>
      </c>
      <c r="B137" s="124">
        <v>0</v>
      </c>
      <c r="C137" s="125">
        <v>4</v>
      </c>
      <c r="H137" s="118" t="s">
        <v>548</v>
      </c>
      <c r="I137" s="124">
        <v>0</v>
      </c>
      <c r="J137" s="125">
        <v>3</v>
      </c>
    </row>
    <row r="138" spans="1:10" ht="12.75">
      <c r="A138" s="85"/>
      <c r="B138" s="114"/>
      <c r="C138" s="127"/>
      <c r="H138" s="85"/>
      <c r="I138" s="114"/>
      <c r="J138" s="127"/>
    </row>
    <row r="139" spans="1:10" ht="12.75">
      <c r="A139" s="85" t="s">
        <v>543</v>
      </c>
      <c r="B139" s="114">
        <v>1</v>
      </c>
      <c r="C139" s="127">
        <v>6</v>
      </c>
      <c r="H139" s="85" t="s">
        <v>549</v>
      </c>
      <c r="I139" s="114">
        <v>1</v>
      </c>
      <c r="J139" s="127">
        <v>4</v>
      </c>
    </row>
    <row r="140" spans="1:10" ht="12.75">
      <c r="A140" s="85" t="s">
        <v>544</v>
      </c>
      <c r="B140" s="114">
        <v>2</v>
      </c>
      <c r="C140" s="127">
        <v>5</v>
      </c>
      <c r="H140" s="85" t="s">
        <v>550</v>
      </c>
      <c r="I140" s="114">
        <v>2</v>
      </c>
      <c r="J140" s="127">
        <v>2</v>
      </c>
    </row>
    <row r="141" spans="1:10" ht="12.75">
      <c r="A141" s="85" t="s">
        <v>545</v>
      </c>
      <c r="B141" s="129">
        <v>1</v>
      </c>
      <c r="C141" s="127">
        <v>6</v>
      </c>
      <c r="H141" s="85" t="s">
        <v>551</v>
      </c>
      <c r="I141" s="129">
        <v>2</v>
      </c>
      <c r="J141" s="127">
        <v>3</v>
      </c>
    </row>
    <row r="142" spans="1:10" ht="13.5" thickBot="1">
      <c r="A142" s="87" t="s">
        <v>546</v>
      </c>
      <c r="B142" s="140"/>
      <c r="C142" s="141"/>
      <c r="D142" t="s">
        <v>440</v>
      </c>
      <c r="H142" s="87" t="s">
        <v>552</v>
      </c>
      <c r="I142" s="130">
        <v>0</v>
      </c>
      <c r="J142" s="131">
        <v>3</v>
      </c>
    </row>
    <row r="144" spans="1:8" ht="15.75">
      <c r="A144" s="135" t="s">
        <v>139</v>
      </c>
      <c r="H144" s="135" t="s">
        <v>558</v>
      </c>
    </row>
    <row r="145" ht="13.5" thickBot="1">
      <c r="H145" t="s">
        <v>559</v>
      </c>
    </row>
    <row r="146" spans="1:8" ht="12.75">
      <c r="A146" s="118" t="s">
        <v>553</v>
      </c>
      <c r="B146" s="124">
        <v>2</v>
      </c>
      <c r="C146" s="125">
        <v>1</v>
      </c>
      <c r="H146" t="s">
        <v>560</v>
      </c>
    </row>
    <row r="147" spans="1:8" ht="12.75">
      <c r="A147" s="85"/>
      <c r="B147" s="114"/>
      <c r="C147" s="127"/>
      <c r="H147" t="s">
        <v>561</v>
      </c>
    </row>
    <row r="148" spans="1:8" ht="12.75">
      <c r="A148" s="85" t="s">
        <v>554</v>
      </c>
      <c r="B148" s="114">
        <v>1</v>
      </c>
      <c r="C148" s="127">
        <v>1</v>
      </c>
      <c r="H148" t="s">
        <v>562</v>
      </c>
    </row>
    <row r="149" spans="1:8" ht="12.75">
      <c r="A149" s="85" t="s">
        <v>555</v>
      </c>
      <c r="B149" s="114">
        <v>4</v>
      </c>
      <c r="C149" s="127">
        <v>0</v>
      </c>
      <c r="H149" t="s">
        <v>563</v>
      </c>
    </row>
    <row r="150" spans="1:8" ht="12.75">
      <c r="A150" s="85" t="s">
        <v>556</v>
      </c>
      <c r="B150" s="129">
        <v>1</v>
      </c>
      <c r="C150" s="127">
        <v>0</v>
      </c>
      <c r="H150" t="s">
        <v>564</v>
      </c>
    </row>
    <row r="151" spans="1:8" ht="13.5" thickBot="1">
      <c r="A151" s="87" t="s">
        <v>557</v>
      </c>
      <c r="B151" s="130">
        <v>1</v>
      </c>
      <c r="C151" s="131">
        <v>4</v>
      </c>
      <c r="H151" t="s">
        <v>565</v>
      </c>
    </row>
    <row r="152" ht="12.75">
      <c r="H152" t="s">
        <v>566</v>
      </c>
    </row>
    <row r="153" spans="1:8" ht="15.75">
      <c r="A153" s="135" t="s">
        <v>569</v>
      </c>
      <c r="H153" t="s">
        <v>567</v>
      </c>
    </row>
    <row r="154" spans="1:8" ht="23.25">
      <c r="A154" s="142" t="s">
        <v>386</v>
      </c>
      <c r="H154" t="s">
        <v>568</v>
      </c>
    </row>
    <row r="155" ht="15">
      <c r="A155" s="143" t="s">
        <v>570</v>
      </c>
    </row>
    <row r="156" spans="1:8" ht="23.25">
      <c r="A156" s="143" t="s">
        <v>571</v>
      </c>
      <c r="H156" s="142" t="s">
        <v>445</v>
      </c>
    </row>
    <row r="157" spans="1:8" ht="15">
      <c r="A157" s="143" t="s">
        <v>572</v>
      </c>
      <c r="H157" s="143" t="s">
        <v>588</v>
      </c>
    </row>
    <row r="158" spans="1:8" ht="15">
      <c r="A158" s="143" t="s">
        <v>573</v>
      </c>
      <c r="H158" s="143" t="s">
        <v>589</v>
      </c>
    </row>
    <row r="159" spans="1:8" ht="15">
      <c r="A159" s="143" t="s">
        <v>574</v>
      </c>
      <c r="H159" s="143" t="s">
        <v>590</v>
      </c>
    </row>
    <row r="160" spans="1:8" ht="15">
      <c r="A160" s="143"/>
      <c r="H160" s="143" t="s">
        <v>591</v>
      </c>
    </row>
    <row r="161" ht="23.25">
      <c r="A161" s="142" t="s">
        <v>441</v>
      </c>
    </row>
    <row r="162" spans="1:8" ht="23.25">
      <c r="A162" s="143" t="s">
        <v>575</v>
      </c>
      <c r="H162" s="142" t="s">
        <v>592</v>
      </c>
    </row>
    <row r="163" spans="1:8" ht="15">
      <c r="A163" s="143" t="s">
        <v>576</v>
      </c>
      <c r="H163" s="143"/>
    </row>
    <row r="164" spans="1:8" ht="15">
      <c r="A164" s="143" t="s">
        <v>577</v>
      </c>
      <c r="H164" s="143" t="s">
        <v>593</v>
      </c>
    </row>
    <row r="165" spans="1:8" ht="15">
      <c r="A165" s="143" t="s">
        <v>578</v>
      </c>
      <c r="H165" s="143" t="s">
        <v>594</v>
      </c>
    </row>
    <row r="166" spans="1:8" ht="15">
      <c r="A166" s="143" t="s">
        <v>579</v>
      </c>
      <c r="H166" s="143" t="s">
        <v>595</v>
      </c>
    </row>
    <row r="167" ht="15">
      <c r="H167" s="143" t="s">
        <v>596</v>
      </c>
    </row>
    <row r="168" spans="1:8" ht="23.25">
      <c r="A168" s="142" t="s">
        <v>389</v>
      </c>
      <c r="H168" s="143"/>
    </row>
    <row r="169" spans="1:8" ht="23.25">
      <c r="A169" s="143" t="s">
        <v>580</v>
      </c>
      <c r="H169" s="142" t="s">
        <v>597</v>
      </c>
    </row>
    <row r="170" spans="1:8" ht="15">
      <c r="A170" s="143" t="s">
        <v>581</v>
      </c>
      <c r="H170" s="143" t="s">
        <v>598</v>
      </c>
    </row>
    <row r="171" spans="1:8" ht="15">
      <c r="A171" s="143" t="s">
        <v>582</v>
      </c>
      <c r="H171" s="143" t="s">
        <v>599</v>
      </c>
    </row>
    <row r="172" spans="1:8" ht="15">
      <c r="A172" s="143" t="s">
        <v>583</v>
      </c>
      <c r="H172" s="143" t="s">
        <v>600</v>
      </c>
    </row>
    <row r="173" spans="1:8" ht="15">
      <c r="A173" s="143"/>
      <c r="H173" s="143" t="s">
        <v>601</v>
      </c>
    </row>
    <row r="174" ht="23.25">
      <c r="A174" s="142" t="s">
        <v>387</v>
      </c>
    </row>
    <row r="175" ht="15">
      <c r="A175" s="143" t="s">
        <v>584</v>
      </c>
    </row>
    <row r="176" ht="15">
      <c r="A176" s="143" t="s">
        <v>585</v>
      </c>
    </row>
    <row r="177" ht="15">
      <c r="A177" s="143" t="s">
        <v>586</v>
      </c>
    </row>
    <row r="178" ht="15">
      <c r="A178" s="143" t="s">
        <v>587</v>
      </c>
    </row>
    <row r="179" ht="15">
      <c r="A179" s="143"/>
    </row>
    <row r="184" spans="1:8" ht="23.25">
      <c r="A184" s="142" t="s">
        <v>602</v>
      </c>
      <c r="H184" s="142" t="s">
        <v>612</v>
      </c>
    </row>
    <row r="185" spans="1:8" ht="15">
      <c r="A185" s="143"/>
      <c r="H185" s="143"/>
    </row>
    <row r="186" spans="1:8" ht="15">
      <c r="A186" s="143" t="s">
        <v>603</v>
      </c>
      <c r="H186" s="143" t="s">
        <v>613</v>
      </c>
    </row>
    <row r="187" spans="1:8" ht="15">
      <c r="A187" s="143" t="s">
        <v>604</v>
      </c>
      <c r="H187" s="143" t="s">
        <v>614</v>
      </c>
    </row>
    <row r="188" spans="1:8" ht="15">
      <c r="A188" s="143" t="s">
        <v>605</v>
      </c>
      <c r="H188" s="143" t="s">
        <v>615</v>
      </c>
    </row>
    <row r="189" spans="1:8" ht="15">
      <c r="A189" s="143" t="s">
        <v>606</v>
      </c>
      <c r="H189" s="143" t="s">
        <v>616</v>
      </c>
    </row>
    <row r="190" spans="1:8" ht="15">
      <c r="A190" s="143"/>
      <c r="H190" s="143"/>
    </row>
    <row r="191" spans="1:8" ht="23.25">
      <c r="A191" s="142" t="s">
        <v>607</v>
      </c>
      <c r="H191" s="142" t="s">
        <v>617</v>
      </c>
    </row>
    <row r="192" spans="1:8" ht="15">
      <c r="A192" s="143"/>
      <c r="H192" s="143"/>
    </row>
    <row r="193" spans="1:8" ht="15">
      <c r="A193" s="143" t="s">
        <v>608</v>
      </c>
      <c r="H193" s="143" t="s">
        <v>618</v>
      </c>
    </row>
    <row r="194" spans="1:8" ht="15">
      <c r="A194" s="143" t="s">
        <v>609</v>
      </c>
      <c r="H194" s="143" t="s">
        <v>619</v>
      </c>
    </row>
    <row r="195" spans="1:8" ht="15">
      <c r="A195" s="143" t="s">
        <v>610</v>
      </c>
      <c r="H195" s="143" t="s">
        <v>620</v>
      </c>
    </row>
    <row r="196" spans="1:8" ht="15">
      <c r="A196" s="143" t="s">
        <v>611</v>
      </c>
      <c r="H196" s="143" t="s">
        <v>621</v>
      </c>
    </row>
    <row r="197" ht="15">
      <c r="A197" s="143"/>
    </row>
  </sheetData>
  <sheetProtection/>
  <hyperlinks>
    <hyperlink ref="N2" location="'nov 09 - BA - C. Sicilia'!E60" display="VAI AL GIRONE 2"/>
    <hyperlink ref="N3" location="'nov 09 - BA - C. Sicilia'!E119" display="VAI ALLA FASE FINALE"/>
    <hyperlink ref="N4" location="'nov 09 - BA - C. Sicilia'!H149" display="CLASSIFICA FINALE"/>
    <hyperlink ref="N5" location="'nov 09 - BA - C. Sicilia'!A165" display="LE FORMAZIONI"/>
  </hyperlinks>
  <printOptions/>
  <pageMargins left="0.13" right="0.13" top="0.12" bottom="0.13" header="0.12" footer="0.1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S185"/>
  <sheetViews>
    <sheetView zoomScalePageLayoutView="0" workbookViewId="0" topLeftCell="A1">
      <selection activeCell="V35" sqref="V35"/>
    </sheetView>
  </sheetViews>
  <sheetFormatPr defaultColWidth="9.140625" defaultRowHeight="12.75"/>
  <cols>
    <col min="1" max="1" width="27.28125" style="0" customWidth="1"/>
    <col min="2" max="2" width="3.421875" style="0" customWidth="1"/>
    <col min="3" max="3" width="2.421875" style="0" customWidth="1"/>
    <col min="4" max="6" width="2.28125" style="0" customWidth="1"/>
    <col min="7" max="7" width="3.57421875" style="0" customWidth="1"/>
    <col min="8" max="8" width="3.7109375" style="0" customWidth="1"/>
    <col min="9" max="9" width="3.57421875" style="0" customWidth="1"/>
    <col min="10" max="10" width="0.9921875" style="97" customWidth="1"/>
    <col min="11" max="11" width="28.421875" style="0" customWidth="1"/>
    <col min="12" max="12" width="3.421875" style="0" customWidth="1"/>
    <col min="13" max="13" width="2.421875" style="0" customWidth="1"/>
    <col min="14" max="16" width="2.28125" style="0" customWidth="1"/>
    <col min="17" max="17" width="3.57421875" style="0" customWidth="1"/>
    <col min="18" max="18" width="3.7109375" style="0" customWidth="1"/>
    <col min="19" max="19" width="3.57421875" style="0" customWidth="1"/>
  </cols>
  <sheetData>
    <row r="1" spans="1:16" ht="19.5">
      <c r="A1" s="68" t="s">
        <v>212</v>
      </c>
      <c r="K1" s="98" t="s">
        <v>188</v>
      </c>
      <c r="L1" s="99"/>
      <c r="M1" s="99"/>
      <c r="N1" s="99"/>
      <c r="O1" s="99"/>
      <c r="P1" s="99"/>
    </row>
    <row r="2" spans="1:16" ht="12.75">
      <c r="A2" t="s">
        <v>22</v>
      </c>
      <c r="K2" s="98" t="s">
        <v>189</v>
      </c>
      <c r="L2" s="99"/>
      <c r="M2" s="99"/>
      <c r="N2" s="99"/>
      <c r="O2" s="99"/>
      <c r="P2" s="99"/>
    </row>
    <row r="3" spans="1:16" ht="12.75">
      <c r="A3" t="s">
        <v>23</v>
      </c>
      <c r="K3" s="98" t="s">
        <v>209</v>
      </c>
      <c r="L3" s="99"/>
      <c r="M3" s="99"/>
      <c r="N3" s="99"/>
      <c r="O3" s="99"/>
      <c r="P3" s="99"/>
    </row>
    <row r="4" spans="11:16" ht="12.75">
      <c r="K4" s="98" t="s">
        <v>211</v>
      </c>
      <c r="L4" s="99"/>
      <c r="M4" s="99"/>
      <c r="N4" s="99"/>
      <c r="O4" s="99"/>
      <c r="P4" s="99"/>
    </row>
    <row r="5" spans="1:16" ht="15.75">
      <c r="A5" s="88" t="s">
        <v>24</v>
      </c>
      <c r="K5" s="99"/>
      <c r="L5" s="99"/>
      <c r="M5" s="99"/>
      <c r="N5" s="99"/>
      <c r="O5" s="99"/>
      <c r="P5" s="99"/>
    </row>
    <row r="6" ht="13.5" thickBot="1"/>
    <row r="7" spans="1:19" ht="13.5" thickBot="1">
      <c r="A7" s="69" t="s">
        <v>26</v>
      </c>
      <c r="B7" s="70"/>
      <c r="C7" s="70"/>
      <c r="D7" s="70"/>
      <c r="E7" s="70"/>
      <c r="F7" s="70"/>
      <c r="G7" s="70"/>
      <c r="H7" s="70"/>
      <c r="I7" s="71"/>
      <c r="K7" s="69" t="s">
        <v>77</v>
      </c>
      <c r="L7" s="70"/>
      <c r="M7" s="70"/>
      <c r="N7" s="70"/>
      <c r="O7" s="70"/>
      <c r="P7" s="70"/>
      <c r="Q7" s="70"/>
      <c r="R7" s="70"/>
      <c r="S7" s="71"/>
    </row>
    <row r="8" spans="1:19" ht="13.5" thickBot="1">
      <c r="A8" s="72"/>
      <c r="B8" s="73" t="s">
        <v>27</v>
      </c>
      <c r="C8" s="74" t="s">
        <v>32</v>
      </c>
      <c r="D8" s="74" t="s">
        <v>33</v>
      </c>
      <c r="E8" s="74" t="s">
        <v>34</v>
      </c>
      <c r="F8" s="74" t="s">
        <v>35</v>
      </c>
      <c r="G8" s="74" t="s">
        <v>28</v>
      </c>
      <c r="H8" s="74" t="s">
        <v>29</v>
      </c>
      <c r="I8" s="75" t="s">
        <v>30</v>
      </c>
      <c r="K8" s="72"/>
      <c r="L8" s="73" t="s">
        <v>27</v>
      </c>
      <c r="M8" s="74" t="s">
        <v>32</v>
      </c>
      <c r="N8" s="74" t="s">
        <v>33</v>
      </c>
      <c r="O8" s="74" t="s">
        <v>34</v>
      </c>
      <c r="P8" s="74" t="s">
        <v>35</v>
      </c>
      <c r="Q8" s="74" t="s">
        <v>28</v>
      </c>
      <c r="R8" s="74" t="s">
        <v>29</v>
      </c>
      <c r="S8" s="75" t="s">
        <v>30</v>
      </c>
    </row>
    <row r="9" spans="1:19" ht="12.75">
      <c r="A9" s="72" t="s">
        <v>25</v>
      </c>
      <c r="B9" s="76">
        <v>9</v>
      </c>
      <c r="C9" s="76">
        <v>3</v>
      </c>
      <c r="D9" s="76">
        <v>3</v>
      </c>
      <c r="E9" s="76">
        <v>0</v>
      </c>
      <c r="F9" s="76">
        <v>0</v>
      </c>
      <c r="G9" s="76">
        <v>36</v>
      </c>
      <c r="H9" s="76">
        <v>1</v>
      </c>
      <c r="I9" s="77">
        <v>35</v>
      </c>
      <c r="K9" s="72" t="s">
        <v>273</v>
      </c>
      <c r="L9" s="76">
        <v>7</v>
      </c>
      <c r="M9" s="76">
        <v>3</v>
      </c>
      <c r="N9" s="76">
        <v>2</v>
      </c>
      <c r="O9" s="76">
        <v>1</v>
      </c>
      <c r="P9" s="76">
        <v>0</v>
      </c>
      <c r="Q9" s="76">
        <v>6</v>
      </c>
      <c r="R9" s="76">
        <v>1</v>
      </c>
      <c r="S9" s="77">
        <v>5</v>
      </c>
    </row>
    <row r="10" spans="1:19" ht="12.75">
      <c r="A10" s="72" t="s">
        <v>91</v>
      </c>
      <c r="B10" s="76">
        <v>6</v>
      </c>
      <c r="C10" s="76">
        <v>3</v>
      </c>
      <c r="D10" s="76">
        <v>2</v>
      </c>
      <c r="E10" s="76">
        <v>0</v>
      </c>
      <c r="F10" s="76">
        <v>1</v>
      </c>
      <c r="G10" s="76">
        <v>7</v>
      </c>
      <c r="H10" s="76">
        <v>8</v>
      </c>
      <c r="I10" s="77">
        <v>-1</v>
      </c>
      <c r="K10" s="72" t="s">
        <v>47</v>
      </c>
      <c r="L10" s="76">
        <v>7</v>
      </c>
      <c r="M10" s="76">
        <v>3</v>
      </c>
      <c r="N10" s="76">
        <v>2</v>
      </c>
      <c r="O10" s="76">
        <v>1</v>
      </c>
      <c r="P10" s="76">
        <v>0</v>
      </c>
      <c r="Q10" s="76">
        <v>5</v>
      </c>
      <c r="R10" s="76">
        <v>2</v>
      </c>
      <c r="S10" s="77">
        <v>3</v>
      </c>
    </row>
    <row r="11" spans="1:19" ht="12.75">
      <c r="A11" s="78" t="s">
        <v>242</v>
      </c>
      <c r="B11" s="76">
        <v>3</v>
      </c>
      <c r="C11" s="76">
        <v>3</v>
      </c>
      <c r="D11" s="76">
        <v>0</v>
      </c>
      <c r="E11" s="76">
        <v>0</v>
      </c>
      <c r="F11" s="76">
        <v>1</v>
      </c>
      <c r="G11" s="76">
        <v>4</v>
      </c>
      <c r="H11" s="76">
        <v>19</v>
      </c>
      <c r="I11" s="77">
        <v>-15</v>
      </c>
      <c r="K11" s="78" t="s">
        <v>58</v>
      </c>
      <c r="L11" s="76">
        <v>3</v>
      </c>
      <c r="M11" s="76">
        <v>3</v>
      </c>
      <c r="N11" s="76">
        <v>1</v>
      </c>
      <c r="O11" s="76">
        <v>0</v>
      </c>
      <c r="P11" s="76">
        <v>2</v>
      </c>
      <c r="Q11" s="76">
        <v>3</v>
      </c>
      <c r="R11" s="76">
        <v>7</v>
      </c>
      <c r="S11" s="77">
        <v>-4</v>
      </c>
    </row>
    <row r="12" spans="1:19" ht="13.5" thickBot="1">
      <c r="A12" s="79" t="s">
        <v>243</v>
      </c>
      <c r="B12" s="80">
        <v>0</v>
      </c>
      <c r="C12" s="80">
        <v>3</v>
      </c>
      <c r="D12" s="80">
        <v>0</v>
      </c>
      <c r="E12" s="80">
        <v>0</v>
      </c>
      <c r="F12" s="80">
        <v>3</v>
      </c>
      <c r="G12" s="80">
        <v>0</v>
      </c>
      <c r="H12" s="80">
        <v>19</v>
      </c>
      <c r="I12" s="81">
        <v>-19</v>
      </c>
      <c r="K12" s="79" t="s">
        <v>80</v>
      </c>
      <c r="L12" s="80">
        <v>0</v>
      </c>
      <c r="M12" s="80">
        <v>3</v>
      </c>
      <c r="N12" s="80">
        <v>0</v>
      </c>
      <c r="O12" s="80">
        <v>0</v>
      </c>
      <c r="P12" s="80">
        <v>3</v>
      </c>
      <c r="Q12" s="80">
        <v>1</v>
      </c>
      <c r="R12" s="80">
        <v>5</v>
      </c>
      <c r="S12" s="81">
        <v>-4</v>
      </c>
    </row>
    <row r="13" ht="13.5" thickBot="1"/>
    <row r="14" spans="1:13" ht="12.75">
      <c r="A14" s="82" t="s">
        <v>244</v>
      </c>
      <c r="B14" s="83">
        <v>16</v>
      </c>
      <c r="C14" s="84">
        <v>0</v>
      </c>
      <c r="K14" s="82" t="s">
        <v>274</v>
      </c>
      <c r="L14" s="83">
        <v>1</v>
      </c>
      <c r="M14" s="84">
        <v>1</v>
      </c>
    </row>
    <row r="15" spans="1:13" ht="12.75">
      <c r="A15" s="85" t="s">
        <v>245</v>
      </c>
      <c r="B15" s="76">
        <v>3</v>
      </c>
      <c r="C15" s="77">
        <v>0</v>
      </c>
      <c r="K15" s="85" t="s">
        <v>275</v>
      </c>
      <c r="L15" s="76">
        <v>1</v>
      </c>
      <c r="M15" s="77">
        <v>2</v>
      </c>
    </row>
    <row r="16" spans="1:13" ht="12.75">
      <c r="A16" s="85" t="s">
        <v>246</v>
      </c>
      <c r="B16" s="76">
        <v>14</v>
      </c>
      <c r="C16" s="77">
        <v>0</v>
      </c>
      <c r="K16" s="85" t="s">
        <v>276</v>
      </c>
      <c r="L16" s="76">
        <v>3</v>
      </c>
      <c r="M16" s="77">
        <v>1</v>
      </c>
    </row>
    <row r="17" spans="1:13" ht="12.75">
      <c r="A17" s="85" t="s">
        <v>247</v>
      </c>
      <c r="B17" s="76">
        <v>3</v>
      </c>
      <c r="C17" s="77">
        <v>2</v>
      </c>
      <c r="K17" s="85" t="s">
        <v>277</v>
      </c>
      <c r="L17" s="76">
        <v>0</v>
      </c>
      <c r="M17" s="77">
        <v>2</v>
      </c>
    </row>
    <row r="18" spans="1:13" ht="12.75">
      <c r="A18" s="85" t="s">
        <v>248</v>
      </c>
      <c r="B18" s="86">
        <v>6</v>
      </c>
      <c r="C18" s="77">
        <v>1</v>
      </c>
      <c r="K18" s="85" t="s">
        <v>278</v>
      </c>
      <c r="L18" s="86">
        <v>1</v>
      </c>
      <c r="M18" s="77">
        <v>0</v>
      </c>
    </row>
    <row r="19" spans="1:13" ht="13.5" thickBot="1">
      <c r="A19" s="87" t="s">
        <v>249</v>
      </c>
      <c r="B19" s="80">
        <v>2</v>
      </c>
      <c r="C19" s="81">
        <v>0</v>
      </c>
      <c r="K19" s="87" t="s">
        <v>279</v>
      </c>
      <c r="L19" s="80">
        <v>3</v>
      </c>
      <c r="M19" s="81">
        <v>0</v>
      </c>
    </row>
    <row r="20" ht="13.5" thickBot="1"/>
    <row r="21" spans="1:19" ht="13.5" thickBot="1">
      <c r="A21" s="69" t="s">
        <v>46</v>
      </c>
      <c r="B21" s="70"/>
      <c r="C21" s="70"/>
      <c r="D21" s="70"/>
      <c r="E21" s="70"/>
      <c r="F21" s="70"/>
      <c r="G21" s="70"/>
      <c r="H21" s="70"/>
      <c r="I21" s="71"/>
      <c r="K21" s="69" t="s">
        <v>88</v>
      </c>
      <c r="L21" s="70"/>
      <c r="M21" s="70"/>
      <c r="N21" s="70"/>
      <c r="O21" s="70"/>
      <c r="P21" s="70"/>
      <c r="Q21" s="70"/>
      <c r="R21" s="70"/>
      <c r="S21" s="71"/>
    </row>
    <row r="22" spans="1:19" ht="13.5" thickBot="1">
      <c r="A22" s="72"/>
      <c r="B22" s="73" t="s">
        <v>27</v>
      </c>
      <c r="C22" s="74" t="s">
        <v>32</v>
      </c>
      <c r="D22" s="74" t="s">
        <v>33</v>
      </c>
      <c r="E22" s="74" t="s">
        <v>34</v>
      </c>
      <c r="F22" s="74" t="s">
        <v>35</v>
      </c>
      <c r="G22" s="74" t="s">
        <v>28</v>
      </c>
      <c r="H22" s="74" t="s">
        <v>29</v>
      </c>
      <c r="I22" s="75" t="s">
        <v>30</v>
      </c>
      <c r="K22" s="72"/>
      <c r="L22" s="73" t="s">
        <v>27</v>
      </c>
      <c r="M22" s="74" t="s">
        <v>32</v>
      </c>
      <c r="N22" s="74" t="s">
        <v>33</v>
      </c>
      <c r="O22" s="74" t="s">
        <v>34</v>
      </c>
      <c r="P22" s="74" t="s">
        <v>35</v>
      </c>
      <c r="Q22" s="74" t="s">
        <v>28</v>
      </c>
      <c r="R22" s="74" t="s">
        <v>29</v>
      </c>
      <c r="S22" s="75" t="s">
        <v>30</v>
      </c>
    </row>
    <row r="23" spans="1:19" ht="12.75">
      <c r="A23" s="72" t="s">
        <v>250</v>
      </c>
      <c r="B23" s="76">
        <v>9</v>
      </c>
      <c r="C23" s="76">
        <v>3</v>
      </c>
      <c r="D23" s="76">
        <v>3</v>
      </c>
      <c r="E23" s="76">
        <v>0</v>
      </c>
      <c r="F23" s="76">
        <v>0</v>
      </c>
      <c r="G23" s="76">
        <v>6</v>
      </c>
      <c r="H23" s="76">
        <v>1</v>
      </c>
      <c r="I23" s="77">
        <v>5</v>
      </c>
      <c r="K23" s="72" t="s">
        <v>89</v>
      </c>
      <c r="L23" s="76">
        <v>9</v>
      </c>
      <c r="M23" s="76">
        <v>3</v>
      </c>
      <c r="N23" s="76">
        <v>3</v>
      </c>
      <c r="O23" s="76">
        <v>0</v>
      </c>
      <c r="P23" s="76">
        <v>0</v>
      </c>
      <c r="Q23" s="76">
        <v>6</v>
      </c>
      <c r="R23" s="76">
        <v>2</v>
      </c>
      <c r="S23" s="77">
        <v>4</v>
      </c>
    </row>
    <row r="24" spans="1:19" ht="12.75">
      <c r="A24" s="72" t="s">
        <v>251</v>
      </c>
      <c r="B24" s="76">
        <v>6</v>
      </c>
      <c r="C24" s="76">
        <v>3</v>
      </c>
      <c r="D24" s="76">
        <v>2</v>
      </c>
      <c r="E24" s="76">
        <v>0</v>
      </c>
      <c r="F24" s="76">
        <v>1</v>
      </c>
      <c r="G24" s="76">
        <v>3</v>
      </c>
      <c r="H24" s="76">
        <v>1</v>
      </c>
      <c r="I24" s="77">
        <v>2</v>
      </c>
      <c r="K24" s="72" t="s">
        <v>322</v>
      </c>
      <c r="L24" s="76">
        <v>4</v>
      </c>
      <c r="M24" s="76">
        <v>3</v>
      </c>
      <c r="N24" s="76">
        <v>1</v>
      </c>
      <c r="O24" s="76">
        <v>1</v>
      </c>
      <c r="P24" s="76">
        <v>1</v>
      </c>
      <c r="Q24" s="76">
        <v>6</v>
      </c>
      <c r="R24" s="76">
        <v>3</v>
      </c>
      <c r="S24" s="77">
        <v>3</v>
      </c>
    </row>
    <row r="25" spans="1:19" ht="12.75">
      <c r="A25" s="78" t="s">
        <v>252</v>
      </c>
      <c r="B25" s="76">
        <v>3</v>
      </c>
      <c r="C25" s="76">
        <v>3</v>
      </c>
      <c r="D25" s="76">
        <v>1</v>
      </c>
      <c r="E25" s="76">
        <v>0</v>
      </c>
      <c r="F25" s="76">
        <v>2</v>
      </c>
      <c r="G25" s="76">
        <v>3</v>
      </c>
      <c r="H25" s="76">
        <v>5</v>
      </c>
      <c r="I25" s="77">
        <v>-2</v>
      </c>
      <c r="K25" s="78" t="s">
        <v>280</v>
      </c>
      <c r="L25" s="76">
        <v>4</v>
      </c>
      <c r="M25" s="76">
        <v>3</v>
      </c>
      <c r="N25" s="76">
        <v>1</v>
      </c>
      <c r="O25" s="76">
        <v>1</v>
      </c>
      <c r="P25" s="76">
        <v>1</v>
      </c>
      <c r="Q25" s="76">
        <v>6</v>
      </c>
      <c r="R25" s="76">
        <v>3</v>
      </c>
      <c r="S25" s="77">
        <v>3</v>
      </c>
    </row>
    <row r="26" spans="1:19" ht="13.5" thickBot="1">
      <c r="A26" s="79" t="s">
        <v>79</v>
      </c>
      <c r="B26" s="80">
        <v>0</v>
      </c>
      <c r="C26" s="80">
        <v>3</v>
      </c>
      <c r="D26" s="80">
        <v>0</v>
      </c>
      <c r="E26" s="80">
        <v>0</v>
      </c>
      <c r="F26" s="80">
        <v>3</v>
      </c>
      <c r="G26" s="80">
        <v>3</v>
      </c>
      <c r="H26" s="80">
        <v>8</v>
      </c>
      <c r="I26" s="81">
        <v>-5</v>
      </c>
      <c r="K26" s="79" t="s">
        <v>281</v>
      </c>
      <c r="L26" s="80">
        <v>0</v>
      </c>
      <c r="M26" s="80">
        <v>3</v>
      </c>
      <c r="N26" s="80">
        <v>0</v>
      </c>
      <c r="O26" s="80">
        <v>0</v>
      </c>
      <c r="P26" s="80">
        <v>3</v>
      </c>
      <c r="Q26" s="80">
        <v>0</v>
      </c>
      <c r="R26" s="80">
        <v>10</v>
      </c>
      <c r="S26" s="81">
        <v>-10</v>
      </c>
    </row>
    <row r="27" ht="13.5" thickBot="1"/>
    <row r="28" spans="1:13" ht="12.75">
      <c r="A28" s="82" t="s">
        <v>253</v>
      </c>
      <c r="B28" s="83">
        <v>0</v>
      </c>
      <c r="C28" s="84">
        <v>1</v>
      </c>
      <c r="K28" s="82" t="s">
        <v>282</v>
      </c>
      <c r="L28" s="83">
        <v>2</v>
      </c>
      <c r="M28" s="84">
        <v>1</v>
      </c>
    </row>
    <row r="29" spans="1:13" ht="12.75">
      <c r="A29" s="85" t="s">
        <v>254</v>
      </c>
      <c r="B29" s="76">
        <v>2</v>
      </c>
      <c r="C29" s="77">
        <v>3</v>
      </c>
      <c r="K29" s="85" t="s">
        <v>283</v>
      </c>
      <c r="L29" s="76">
        <v>4</v>
      </c>
      <c r="M29" s="77">
        <v>0</v>
      </c>
    </row>
    <row r="30" spans="1:13" ht="12.75">
      <c r="A30" s="85" t="s">
        <v>255</v>
      </c>
      <c r="B30" s="76">
        <v>1</v>
      </c>
      <c r="C30" s="77">
        <v>0</v>
      </c>
      <c r="K30" s="85" t="s">
        <v>284</v>
      </c>
      <c r="L30" s="76">
        <v>2</v>
      </c>
      <c r="M30" s="77">
        <v>0</v>
      </c>
    </row>
    <row r="31" spans="1:13" ht="12.75">
      <c r="A31" s="85" t="s">
        <v>256</v>
      </c>
      <c r="B31" s="76">
        <v>1</v>
      </c>
      <c r="C31" s="77">
        <v>3</v>
      </c>
      <c r="K31" s="85" t="s">
        <v>285</v>
      </c>
      <c r="L31" s="76">
        <v>1</v>
      </c>
      <c r="M31" s="77">
        <v>1</v>
      </c>
    </row>
    <row r="32" spans="1:13" ht="12.75">
      <c r="A32" s="85" t="s">
        <v>127</v>
      </c>
      <c r="B32" s="86">
        <v>2</v>
      </c>
      <c r="C32" s="77">
        <v>0</v>
      </c>
      <c r="K32" s="85" t="s">
        <v>286</v>
      </c>
      <c r="L32" s="86">
        <v>2</v>
      </c>
      <c r="M32" s="77">
        <v>1</v>
      </c>
    </row>
    <row r="33" spans="1:13" ht="13.5" thickBot="1">
      <c r="A33" s="87" t="s">
        <v>257</v>
      </c>
      <c r="B33" s="80">
        <v>2</v>
      </c>
      <c r="C33" s="81">
        <v>0</v>
      </c>
      <c r="K33" s="87" t="s">
        <v>287</v>
      </c>
      <c r="L33" s="80">
        <v>4</v>
      </c>
      <c r="M33" s="81">
        <v>0</v>
      </c>
    </row>
    <row r="34" ht="13.5" thickBot="1"/>
    <row r="35" spans="1:19" ht="13.5" thickBot="1">
      <c r="A35" s="69" t="s">
        <v>31</v>
      </c>
      <c r="B35" s="70"/>
      <c r="C35" s="70"/>
      <c r="D35" s="70"/>
      <c r="E35" s="70"/>
      <c r="F35" s="70"/>
      <c r="G35" s="70"/>
      <c r="H35" s="70"/>
      <c r="I35" s="71"/>
      <c r="K35" s="69" t="s">
        <v>99</v>
      </c>
      <c r="L35" s="70"/>
      <c r="M35" s="70"/>
      <c r="N35" s="70"/>
      <c r="O35" s="70"/>
      <c r="P35" s="70"/>
      <c r="Q35" s="70"/>
      <c r="R35" s="70"/>
      <c r="S35" s="71"/>
    </row>
    <row r="36" spans="1:19" ht="13.5" thickBot="1">
      <c r="A36" s="72"/>
      <c r="B36" s="73" t="s">
        <v>27</v>
      </c>
      <c r="C36" s="74" t="s">
        <v>32</v>
      </c>
      <c r="D36" s="74" t="s">
        <v>33</v>
      </c>
      <c r="E36" s="74" t="s">
        <v>34</v>
      </c>
      <c r="F36" s="74" t="s">
        <v>35</v>
      </c>
      <c r="G36" s="74" t="s">
        <v>28</v>
      </c>
      <c r="H36" s="74" t="s">
        <v>29</v>
      </c>
      <c r="I36" s="75" t="s">
        <v>30</v>
      </c>
      <c r="K36" s="72"/>
      <c r="L36" s="73" t="s">
        <v>27</v>
      </c>
      <c r="M36" s="74" t="s">
        <v>32</v>
      </c>
      <c r="N36" s="74" t="s">
        <v>33</v>
      </c>
      <c r="O36" s="74" t="s">
        <v>34</v>
      </c>
      <c r="P36" s="74" t="s">
        <v>35</v>
      </c>
      <c r="Q36" s="74" t="s">
        <v>28</v>
      </c>
      <c r="R36" s="74" t="s">
        <v>29</v>
      </c>
      <c r="S36" s="75" t="s">
        <v>30</v>
      </c>
    </row>
    <row r="37" spans="1:19" ht="12.75">
      <c r="A37" s="72" t="s">
        <v>100</v>
      </c>
      <c r="B37" s="76">
        <v>9</v>
      </c>
      <c r="C37" s="76">
        <v>3</v>
      </c>
      <c r="D37" s="76">
        <v>3</v>
      </c>
      <c r="E37" s="76">
        <v>0</v>
      </c>
      <c r="F37" s="76">
        <v>0</v>
      </c>
      <c r="G37" s="76">
        <v>7</v>
      </c>
      <c r="H37" s="76">
        <v>0</v>
      </c>
      <c r="I37" s="77">
        <v>7</v>
      </c>
      <c r="K37" s="72" t="s">
        <v>111</v>
      </c>
      <c r="L37" s="76">
        <v>7</v>
      </c>
      <c r="M37" s="76">
        <v>3</v>
      </c>
      <c r="N37" s="76">
        <v>2</v>
      </c>
      <c r="O37" s="76">
        <v>1</v>
      </c>
      <c r="P37" s="76">
        <v>0</v>
      </c>
      <c r="Q37" s="76">
        <v>6</v>
      </c>
      <c r="R37" s="76">
        <v>0</v>
      </c>
      <c r="S37" s="77">
        <v>6</v>
      </c>
    </row>
    <row r="38" spans="1:19" ht="12.75">
      <c r="A38" s="72" t="s">
        <v>69</v>
      </c>
      <c r="B38" s="76">
        <v>6</v>
      </c>
      <c r="C38" s="76">
        <v>3</v>
      </c>
      <c r="D38" s="76">
        <v>2</v>
      </c>
      <c r="E38" s="76">
        <v>0</v>
      </c>
      <c r="F38" s="76">
        <v>1</v>
      </c>
      <c r="G38" s="76">
        <v>9</v>
      </c>
      <c r="H38" s="76">
        <v>1</v>
      </c>
      <c r="I38" s="77">
        <v>8</v>
      </c>
      <c r="K38" s="72" t="s">
        <v>288</v>
      </c>
      <c r="L38" s="76">
        <v>7</v>
      </c>
      <c r="M38" s="76">
        <v>3</v>
      </c>
      <c r="N38" s="76">
        <v>2</v>
      </c>
      <c r="O38" s="76">
        <v>1</v>
      </c>
      <c r="P38" s="76">
        <v>0</v>
      </c>
      <c r="Q38" s="76">
        <v>6</v>
      </c>
      <c r="R38" s="76">
        <v>1</v>
      </c>
      <c r="S38" s="77">
        <v>5</v>
      </c>
    </row>
    <row r="39" spans="1:19" ht="12.75">
      <c r="A39" s="78" t="s">
        <v>258</v>
      </c>
      <c r="B39" s="76">
        <v>3</v>
      </c>
      <c r="C39" s="76">
        <v>3</v>
      </c>
      <c r="D39" s="76">
        <v>1</v>
      </c>
      <c r="E39" s="76">
        <v>0</v>
      </c>
      <c r="F39" s="76">
        <v>2</v>
      </c>
      <c r="G39" s="76">
        <v>5</v>
      </c>
      <c r="H39" s="76">
        <v>5</v>
      </c>
      <c r="I39" s="77">
        <v>0</v>
      </c>
      <c r="K39" s="78" t="s">
        <v>70</v>
      </c>
      <c r="L39" s="76">
        <v>3</v>
      </c>
      <c r="M39" s="76">
        <v>3</v>
      </c>
      <c r="N39" s="76">
        <v>1</v>
      </c>
      <c r="O39" s="76">
        <v>0</v>
      </c>
      <c r="P39" s="76">
        <v>2</v>
      </c>
      <c r="Q39" s="76">
        <v>7</v>
      </c>
      <c r="R39" s="76">
        <v>4</v>
      </c>
      <c r="S39" s="77">
        <v>3</v>
      </c>
    </row>
    <row r="40" spans="1:19" ht="13.5" thickBot="1">
      <c r="A40" s="79" t="s">
        <v>39</v>
      </c>
      <c r="B40" s="80">
        <v>0</v>
      </c>
      <c r="C40" s="80">
        <v>3</v>
      </c>
      <c r="D40" s="80">
        <v>0</v>
      </c>
      <c r="E40" s="80">
        <v>0</v>
      </c>
      <c r="F40" s="80">
        <v>3</v>
      </c>
      <c r="G40" s="80">
        <v>0</v>
      </c>
      <c r="H40" s="80">
        <v>15</v>
      </c>
      <c r="I40" s="81">
        <v>-15</v>
      </c>
      <c r="K40" s="79" t="s">
        <v>92</v>
      </c>
      <c r="L40" s="80">
        <v>0</v>
      </c>
      <c r="M40" s="80">
        <v>3</v>
      </c>
      <c r="N40" s="80">
        <v>0</v>
      </c>
      <c r="O40" s="80">
        <v>0</v>
      </c>
      <c r="P40" s="80">
        <v>3</v>
      </c>
      <c r="Q40" s="80">
        <v>1</v>
      </c>
      <c r="R40" s="80">
        <v>14</v>
      </c>
      <c r="S40" s="81">
        <v>-13</v>
      </c>
    </row>
    <row r="41" ht="13.5" thickBot="1"/>
    <row r="42" spans="1:13" ht="12.75">
      <c r="A42" s="82" t="s">
        <v>259</v>
      </c>
      <c r="B42" s="83">
        <v>1</v>
      </c>
      <c r="C42" s="84">
        <v>0</v>
      </c>
      <c r="K42" s="82" t="s">
        <v>289</v>
      </c>
      <c r="L42" s="83">
        <v>0</v>
      </c>
      <c r="M42" s="84">
        <v>0</v>
      </c>
    </row>
    <row r="43" spans="1:13" ht="12.75">
      <c r="A43" s="85" t="s">
        <v>260</v>
      </c>
      <c r="B43" s="76">
        <v>5</v>
      </c>
      <c r="C43" s="77">
        <v>0</v>
      </c>
      <c r="D43" t="s">
        <v>261</v>
      </c>
      <c r="K43" s="85" t="s">
        <v>290</v>
      </c>
      <c r="L43" s="76">
        <v>6</v>
      </c>
      <c r="M43" s="77">
        <v>1</v>
      </c>
    </row>
    <row r="44" spans="1:13" ht="12.75">
      <c r="A44" s="85" t="s">
        <v>262</v>
      </c>
      <c r="B44" s="76">
        <v>5</v>
      </c>
      <c r="C44" s="77">
        <v>0</v>
      </c>
      <c r="D44" t="s">
        <v>261</v>
      </c>
      <c r="K44" s="85" t="s">
        <v>291</v>
      </c>
      <c r="L44" s="76">
        <v>5</v>
      </c>
      <c r="M44" s="77">
        <v>0</v>
      </c>
    </row>
    <row r="45" spans="1:13" ht="12.75">
      <c r="A45" s="85" t="s">
        <v>263</v>
      </c>
      <c r="B45" s="76">
        <v>4</v>
      </c>
      <c r="C45" s="77">
        <v>0</v>
      </c>
      <c r="K45" s="85" t="s">
        <v>292</v>
      </c>
      <c r="L45" s="76">
        <v>1</v>
      </c>
      <c r="M45" s="77">
        <v>3</v>
      </c>
    </row>
    <row r="46" spans="1:13" ht="12.75">
      <c r="A46" s="85" t="s">
        <v>264</v>
      </c>
      <c r="B46" s="86">
        <v>1</v>
      </c>
      <c r="C46" s="77">
        <v>0</v>
      </c>
      <c r="K46" s="85" t="s">
        <v>293</v>
      </c>
      <c r="L46" s="86">
        <v>1</v>
      </c>
      <c r="M46" s="77">
        <v>0</v>
      </c>
    </row>
    <row r="47" spans="1:13" ht="13.5" thickBot="1">
      <c r="A47" s="87" t="s">
        <v>265</v>
      </c>
      <c r="B47" s="80">
        <v>5</v>
      </c>
      <c r="C47" s="81">
        <v>0</v>
      </c>
      <c r="D47" t="s">
        <v>261</v>
      </c>
      <c r="K47" s="87" t="s">
        <v>294</v>
      </c>
      <c r="L47" s="80">
        <v>3</v>
      </c>
      <c r="M47" s="81">
        <v>0</v>
      </c>
    </row>
    <row r="48" ht="13.5" thickBot="1"/>
    <row r="49" spans="1:19" ht="13.5" thickBot="1">
      <c r="A49" s="69" t="s">
        <v>67</v>
      </c>
      <c r="B49" s="70"/>
      <c r="C49" s="70"/>
      <c r="D49" s="70"/>
      <c r="E49" s="70"/>
      <c r="F49" s="70"/>
      <c r="G49" s="70"/>
      <c r="H49" s="70"/>
      <c r="I49" s="71"/>
      <c r="K49" s="69" t="s">
        <v>110</v>
      </c>
      <c r="L49" s="70"/>
      <c r="M49" s="70"/>
      <c r="N49" s="70"/>
      <c r="O49" s="70"/>
      <c r="P49" s="70"/>
      <c r="Q49" s="70"/>
      <c r="R49" s="70"/>
      <c r="S49" s="71"/>
    </row>
    <row r="50" spans="1:19" ht="13.5" thickBot="1">
      <c r="A50" s="72"/>
      <c r="B50" s="73" t="s">
        <v>27</v>
      </c>
      <c r="C50" s="74" t="s">
        <v>32</v>
      </c>
      <c r="D50" s="74" t="s">
        <v>33</v>
      </c>
      <c r="E50" s="74" t="s">
        <v>34</v>
      </c>
      <c r="F50" s="74" t="s">
        <v>35</v>
      </c>
      <c r="G50" s="74" t="s">
        <v>28</v>
      </c>
      <c r="H50" s="74" t="s">
        <v>29</v>
      </c>
      <c r="I50" s="75" t="s">
        <v>30</v>
      </c>
      <c r="K50" s="72"/>
      <c r="L50" s="73" t="s">
        <v>27</v>
      </c>
      <c r="M50" s="74" t="s">
        <v>32</v>
      </c>
      <c r="N50" s="74" t="s">
        <v>33</v>
      </c>
      <c r="O50" s="74" t="s">
        <v>34</v>
      </c>
      <c r="P50" s="74" t="s">
        <v>35</v>
      </c>
      <c r="Q50" s="74" t="s">
        <v>28</v>
      </c>
      <c r="R50" s="74" t="s">
        <v>29</v>
      </c>
      <c r="S50" s="75" t="s">
        <v>30</v>
      </c>
    </row>
    <row r="51" spans="1:19" ht="12.75">
      <c r="A51" s="72" t="s">
        <v>78</v>
      </c>
      <c r="B51" s="76">
        <v>9</v>
      </c>
      <c r="C51" s="76">
        <v>3</v>
      </c>
      <c r="D51" s="76">
        <v>3</v>
      </c>
      <c r="E51" s="76">
        <v>0</v>
      </c>
      <c r="F51" s="76">
        <v>0</v>
      </c>
      <c r="G51" s="76">
        <v>11</v>
      </c>
      <c r="H51" s="76">
        <v>1</v>
      </c>
      <c r="I51" s="77">
        <v>10</v>
      </c>
      <c r="K51" s="72" t="s">
        <v>57</v>
      </c>
      <c r="L51" s="76">
        <v>9</v>
      </c>
      <c r="M51" s="76">
        <v>3</v>
      </c>
      <c r="N51" s="76">
        <v>3</v>
      </c>
      <c r="O51" s="76">
        <v>0</v>
      </c>
      <c r="P51" s="76">
        <v>0</v>
      </c>
      <c r="Q51" s="76">
        <v>17</v>
      </c>
      <c r="R51" s="76">
        <v>5</v>
      </c>
      <c r="S51" s="77">
        <v>12</v>
      </c>
    </row>
    <row r="52" spans="1:19" ht="12.75">
      <c r="A52" s="72" t="s">
        <v>266</v>
      </c>
      <c r="B52" s="76">
        <v>6</v>
      </c>
      <c r="C52" s="76">
        <v>3</v>
      </c>
      <c r="D52" s="76">
        <v>2</v>
      </c>
      <c r="E52" s="76">
        <v>0</v>
      </c>
      <c r="F52" s="76">
        <v>1</v>
      </c>
      <c r="G52" s="76">
        <v>5</v>
      </c>
      <c r="H52" s="76">
        <v>1</v>
      </c>
      <c r="I52" s="77">
        <v>4</v>
      </c>
      <c r="K52" s="72" t="s">
        <v>295</v>
      </c>
      <c r="L52" s="76">
        <v>6</v>
      </c>
      <c r="M52" s="76">
        <v>3</v>
      </c>
      <c r="N52" s="76">
        <v>2</v>
      </c>
      <c r="O52" s="76">
        <v>0</v>
      </c>
      <c r="P52" s="76">
        <v>1</v>
      </c>
      <c r="Q52" s="76">
        <v>7</v>
      </c>
      <c r="R52" s="76">
        <v>8</v>
      </c>
      <c r="S52" s="77">
        <v>-1</v>
      </c>
    </row>
    <row r="53" spans="1:19" ht="12.75">
      <c r="A53" s="78" t="s">
        <v>113</v>
      </c>
      <c r="B53" s="76">
        <v>3</v>
      </c>
      <c r="C53" s="76">
        <v>3</v>
      </c>
      <c r="D53" s="76">
        <v>1</v>
      </c>
      <c r="E53" s="76">
        <v>0</v>
      </c>
      <c r="F53" s="76">
        <v>2</v>
      </c>
      <c r="G53" s="76">
        <v>4</v>
      </c>
      <c r="H53" s="76">
        <v>7</v>
      </c>
      <c r="I53" s="77">
        <v>-3</v>
      </c>
      <c r="K53" s="78" t="s">
        <v>112</v>
      </c>
      <c r="L53" s="76">
        <v>3</v>
      </c>
      <c r="M53" s="76">
        <v>3</v>
      </c>
      <c r="N53" s="76">
        <v>1</v>
      </c>
      <c r="O53" s="76">
        <v>0</v>
      </c>
      <c r="P53" s="76">
        <v>2</v>
      </c>
      <c r="Q53" s="76">
        <v>3</v>
      </c>
      <c r="R53" s="76">
        <v>5</v>
      </c>
      <c r="S53" s="77">
        <v>-2</v>
      </c>
    </row>
    <row r="54" spans="1:19" ht="13.5" thickBot="1">
      <c r="A54" s="79" t="s">
        <v>102</v>
      </c>
      <c r="B54" s="80">
        <v>0</v>
      </c>
      <c r="C54" s="80">
        <v>3</v>
      </c>
      <c r="D54" s="80">
        <v>0</v>
      </c>
      <c r="E54" s="80">
        <v>0</v>
      </c>
      <c r="F54" s="80">
        <v>3</v>
      </c>
      <c r="G54" s="80">
        <v>0</v>
      </c>
      <c r="H54" s="80">
        <v>11</v>
      </c>
      <c r="I54" s="81">
        <v>-11</v>
      </c>
      <c r="K54" s="79" t="s">
        <v>296</v>
      </c>
      <c r="L54" s="80">
        <v>0</v>
      </c>
      <c r="M54" s="80">
        <v>3</v>
      </c>
      <c r="N54" s="80">
        <v>0</v>
      </c>
      <c r="O54" s="80">
        <v>0</v>
      </c>
      <c r="P54" s="80">
        <v>3</v>
      </c>
      <c r="Q54" s="80">
        <v>3</v>
      </c>
      <c r="R54" s="80">
        <v>12</v>
      </c>
      <c r="S54" s="81">
        <v>-9</v>
      </c>
    </row>
    <row r="55" ht="13.5" thickBot="1"/>
    <row r="56" spans="1:13" ht="12.75">
      <c r="A56" s="82" t="s">
        <v>267</v>
      </c>
      <c r="B56" s="83">
        <v>1</v>
      </c>
      <c r="C56" s="84">
        <v>0</v>
      </c>
      <c r="K56" s="82" t="s">
        <v>297</v>
      </c>
      <c r="L56" s="83">
        <v>7</v>
      </c>
      <c r="M56" s="84">
        <v>1</v>
      </c>
    </row>
    <row r="57" spans="1:13" ht="12.75">
      <c r="A57" s="85" t="s">
        <v>268</v>
      </c>
      <c r="B57" s="76">
        <v>3</v>
      </c>
      <c r="C57" s="77">
        <v>0</v>
      </c>
      <c r="K57" s="85" t="s">
        <v>298</v>
      </c>
      <c r="L57" s="76">
        <v>0</v>
      </c>
      <c r="M57" s="77">
        <v>1</v>
      </c>
    </row>
    <row r="58" spans="1:13" ht="12.75">
      <c r="A58" s="85" t="s">
        <v>269</v>
      </c>
      <c r="B58" s="76">
        <v>5</v>
      </c>
      <c r="C58" s="77">
        <v>0</v>
      </c>
      <c r="K58" s="85" t="s">
        <v>299</v>
      </c>
      <c r="L58" s="76">
        <v>6</v>
      </c>
      <c r="M58" s="77">
        <v>2</v>
      </c>
    </row>
    <row r="59" spans="1:13" ht="12.75">
      <c r="A59" s="85" t="s">
        <v>270</v>
      </c>
      <c r="B59" s="76">
        <v>0</v>
      </c>
      <c r="C59" s="77">
        <v>2</v>
      </c>
      <c r="K59" s="85" t="s">
        <v>323</v>
      </c>
      <c r="L59" s="76">
        <v>1</v>
      </c>
      <c r="M59" s="77">
        <v>0</v>
      </c>
    </row>
    <row r="60" spans="1:13" ht="12.75">
      <c r="A60" s="85" t="s">
        <v>271</v>
      </c>
      <c r="B60" s="86">
        <v>5</v>
      </c>
      <c r="C60" s="77">
        <v>1</v>
      </c>
      <c r="K60" s="85" t="s">
        <v>300</v>
      </c>
      <c r="L60" s="86">
        <v>4</v>
      </c>
      <c r="M60" s="77">
        <v>2</v>
      </c>
    </row>
    <row r="61" spans="1:13" ht="13.5" thickBot="1">
      <c r="A61" s="87" t="s">
        <v>272</v>
      </c>
      <c r="B61" s="80">
        <v>3</v>
      </c>
      <c r="C61" s="81">
        <v>0</v>
      </c>
      <c r="K61" s="87" t="s">
        <v>301</v>
      </c>
      <c r="L61" s="80">
        <v>2</v>
      </c>
      <c r="M61" s="81">
        <v>4</v>
      </c>
    </row>
    <row r="62" ht="13.5" thickBot="1"/>
    <row r="63" spans="1:19" ht="13.5" thickBot="1">
      <c r="A63" s="69" t="s">
        <v>204</v>
      </c>
      <c r="B63" s="70"/>
      <c r="C63" s="70"/>
      <c r="D63" s="70"/>
      <c r="E63" s="70"/>
      <c r="F63" s="70"/>
      <c r="G63" s="70"/>
      <c r="H63" s="70"/>
      <c r="I63" s="71"/>
      <c r="K63" s="69" t="s">
        <v>206</v>
      </c>
      <c r="L63" s="70"/>
      <c r="M63" s="70"/>
      <c r="N63" s="70"/>
      <c r="O63" s="70"/>
      <c r="P63" s="70"/>
      <c r="Q63" s="70"/>
      <c r="R63" s="70"/>
      <c r="S63" s="71"/>
    </row>
    <row r="64" spans="1:19" ht="13.5" thickBot="1">
      <c r="A64" s="72"/>
      <c r="B64" s="73" t="s">
        <v>27</v>
      </c>
      <c r="C64" s="74" t="s">
        <v>32</v>
      </c>
      <c r="D64" s="74" t="s">
        <v>33</v>
      </c>
      <c r="E64" s="74" t="s">
        <v>34</v>
      </c>
      <c r="F64" s="74" t="s">
        <v>35</v>
      </c>
      <c r="G64" s="74" t="s">
        <v>28</v>
      </c>
      <c r="H64" s="74" t="s">
        <v>29</v>
      </c>
      <c r="I64" s="75" t="s">
        <v>30</v>
      </c>
      <c r="K64" s="72"/>
      <c r="L64" s="73" t="s">
        <v>27</v>
      </c>
      <c r="M64" s="74" t="s">
        <v>32</v>
      </c>
      <c r="N64" s="74" t="s">
        <v>33</v>
      </c>
      <c r="O64" s="74" t="s">
        <v>34</v>
      </c>
      <c r="P64" s="74" t="s">
        <v>35</v>
      </c>
      <c r="Q64" s="74" t="s">
        <v>28</v>
      </c>
      <c r="R64" s="74" t="s">
        <v>29</v>
      </c>
      <c r="S64" s="75" t="s">
        <v>30</v>
      </c>
    </row>
    <row r="65" spans="1:19" ht="12.75">
      <c r="A65" s="72" t="s">
        <v>38</v>
      </c>
      <c r="B65" s="76">
        <v>7</v>
      </c>
      <c r="C65" s="76">
        <v>3</v>
      </c>
      <c r="D65" s="76">
        <v>2</v>
      </c>
      <c r="E65" s="76">
        <v>1</v>
      </c>
      <c r="F65" s="76">
        <v>0</v>
      </c>
      <c r="G65" s="76">
        <v>8</v>
      </c>
      <c r="H65" s="76">
        <v>3</v>
      </c>
      <c r="I65" s="77">
        <v>5</v>
      </c>
      <c r="K65" s="72" t="s">
        <v>81</v>
      </c>
      <c r="L65" s="76">
        <v>9</v>
      </c>
      <c r="M65" s="76">
        <v>3</v>
      </c>
      <c r="N65" s="76">
        <v>3</v>
      </c>
      <c r="O65" s="76">
        <v>0</v>
      </c>
      <c r="P65" s="76">
        <v>0</v>
      </c>
      <c r="Q65" s="76">
        <v>9</v>
      </c>
      <c r="R65" s="76">
        <v>0</v>
      </c>
      <c r="S65" s="77">
        <v>9</v>
      </c>
    </row>
    <row r="66" spans="1:19" ht="12.75">
      <c r="A66" s="72" t="s">
        <v>90</v>
      </c>
      <c r="B66" s="76">
        <v>6</v>
      </c>
      <c r="C66" s="76">
        <v>3</v>
      </c>
      <c r="D66" s="76">
        <v>2</v>
      </c>
      <c r="E66" s="76">
        <v>0</v>
      </c>
      <c r="F66" s="76">
        <v>1</v>
      </c>
      <c r="G66" s="76">
        <v>6</v>
      </c>
      <c r="H66" s="76">
        <v>6</v>
      </c>
      <c r="I66" s="77">
        <v>0</v>
      </c>
      <c r="K66" s="72" t="s">
        <v>48</v>
      </c>
      <c r="L66" s="76">
        <v>6</v>
      </c>
      <c r="M66" s="76">
        <v>3</v>
      </c>
      <c r="N66" s="76">
        <v>2</v>
      </c>
      <c r="O66" s="76">
        <v>0</v>
      </c>
      <c r="P66" s="76">
        <v>1</v>
      </c>
      <c r="Q66" s="76">
        <v>6</v>
      </c>
      <c r="R66" s="76">
        <v>2</v>
      </c>
      <c r="S66" s="77">
        <v>4</v>
      </c>
    </row>
    <row r="67" spans="1:19" ht="12.75">
      <c r="A67" s="78" t="s">
        <v>36</v>
      </c>
      <c r="B67" s="76">
        <v>4</v>
      </c>
      <c r="C67" s="76">
        <v>3</v>
      </c>
      <c r="D67" s="76">
        <v>1</v>
      </c>
      <c r="E67" s="76">
        <v>1</v>
      </c>
      <c r="F67" s="76">
        <v>1</v>
      </c>
      <c r="G67" s="76">
        <v>4</v>
      </c>
      <c r="H67" s="76">
        <v>4</v>
      </c>
      <c r="I67" s="77">
        <v>0</v>
      </c>
      <c r="K67" s="78" t="s">
        <v>49</v>
      </c>
      <c r="L67" s="76">
        <v>3</v>
      </c>
      <c r="M67" s="76">
        <v>3</v>
      </c>
      <c r="N67" s="76">
        <v>1</v>
      </c>
      <c r="O67" s="76">
        <v>0</v>
      </c>
      <c r="P67" s="76">
        <v>2</v>
      </c>
      <c r="Q67" s="76">
        <v>2</v>
      </c>
      <c r="R67" s="76">
        <v>8</v>
      </c>
      <c r="S67" s="77">
        <v>-6</v>
      </c>
    </row>
    <row r="68" spans="1:19" ht="13.5" thickBot="1">
      <c r="A68" s="79" t="s">
        <v>302</v>
      </c>
      <c r="B68" s="80">
        <v>0</v>
      </c>
      <c r="C68" s="80">
        <v>3</v>
      </c>
      <c r="D68" s="80">
        <v>0</v>
      </c>
      <c r="E68" s="80">
        <v>0</v>
      </c>
      <c r="F68" s="80">
        <v>3</v>
      </c>
      <c r="G68" s="80">
        <v>0</v>
      </c>
      <c r="H68" s="80">
        <v>5</v>
      </c>
      <c r="I68" s="81">
        <v>-5</v>
      </c>
      <c r="K68" s="79" t="s">
        <v>316</v>
      </c>
      <c r="L68" s="80">
        <v>0</v>
      </c>
      <c r="M68" s="80">
        <v>3</v>
      </c>
      <c r="N68" s="80">
        <v>0</v>
      </c>
      <c r="O68" s="80">
        <v>0</v>
      </c>
      <c r="P68" s="80">
        <v>3</v>
      </c>
      <c r="Q68" s="80">
        <v>1</v>
      </c>
      <c r="R68" s="80">
        <v>8</v>
      </c>
      <c r="S68" s="81">
        <v>-7</v>
      </c>
    </row>
    <row r="69" ht="13.5" thickBot="1"/>
    <row r="70" spans="1:13" ht="12.75">
      <c r="A70" s="82" t="s">
        <v>303</v>
      </c>
      <c r="B70" s="83">
        <v>1</v>
      </c>
      <c r="C70" s="84">
        <v>0</v>
      </c>
      <c r="K70" s="82" t="s">
        <v>317</v>
      </c>
      <c r="L70" s="83">
        <v>2</v>
      </c>
      <c r="M70" s="84">
        <v>0</v>
      </c>
    </row>
    <row r="71" spans="1:13" ht="12.75">
      <c r="A71" s="85" t="s">
        <v>304</v>
      </c>
      <c r="B71" s="76">
        <v>1</v>
      </c>
      <c r="C71" s="77">
        <v>1</v>
      </c>
      <c r="K71" s="85" t="s">
        <v>318</v>
      </c>
      <c r="L71" s="76">
        <v>0</v>
      </c>
      <c r="M71" s="77">
        <v>3</v>
      </c>
    </row>
    <row r="72" spans="1:13" ht="12.75">
      <c r="A72" s="85" t="s">
        <v>305</v>
      </c>
      <c r="B72" s="76">
        <v>3</v>
      </c>
      <c r="C72" s="77">
        <v>2</v>
      </c>
      <c r="K72" s="85" t="s">
        <v>319</v>
      </c>
      <c r="L72" s="76">
        <v>0</v>
      </c>
      <c r="M72" s="77">
        <v>2</v>
      </c>
    </row>
    <row r="73" spans="1:13" ht="12.75">
      <c r="A73" s="85" t="s">
        <v>306</v>
      </c>
      <c r="B73" s="76">
        <v>3</v>
      </c>
      <c r="C73" s="77">
        <v>0</v>
      </c>
      <c r="K73" s="85" t="s">
        <v>320</v>
      </c>
      <c r="L73" s="76">
        <v>2</v>
      </c>
      <c r="M73" s="77">
        <v>1</v>
      </c>
    </row>
    <row r="74" spans="1:13" ht="12.75">
      <c r="A74" s="85" t="s">
        <v>307</v>
      </c>
      <c r="B74" s="86">
        <v>2</v>
      </c>
      <c r="C74" s="77">
        <v>4</v>
      </c>
      <c r="K74" s="85" t="s">
        <v>52</v>
      </c>
      <c r="L74" s="86">
        <v>4</v>
      </c>
      <c r="M74" s="77">
        <v>0</v>
      </c>
    </row>
    <row r="75" spans="1:13" ht="13.5" thickBot="1">
      <c r="A75" s="87" t="s">
        <v>308</v>
      </c>
      <c r="B75" s="80">
        <v>0</v>
      </c>
      <c r="C75" s="81">
        <v>1</v>
      </c>
      <c r="K75" s="87" t="s">
        <v>321</v>
      </c>
      <c r="L75" s="80">
        <v>0</v>
      </c>
      <c r="M75" s="81">
        <v>4</v>
      </c>
    </row>
    <row r="76" ht="13.5" thickBot="1"/>
    <row r="77" spans="1:9" ht="13.5" thickBot="1">
      <c r="A77" s="69" t="s">
        <v>205</v>
      </c>
      <c r="B77" s="70"/>
      <c r="C77" s="70"/>
      <c r="D77" s="70"/>
      <c r="E77" s="70"/>
      <c r="F77" s="70"/>
      <c r="G77" s="70"/>
      <c r="H77" s="70"/>
      <c r="I77" s="71"/>
    </row>
    <row r="78" spans="1:9" ht="13.5" thickBot="1">
      <c r="A78" s="72"/>
      <c r="B78" s="73" t="s">
        <v>27</v>
      </c>
      <c r="C78" s="74" t="s">
        <v>32</v>
      </c>
      <c r="D78" s="74" t="s">
        <v>33</v>
      </c>
      <c r="E78" s="74" t="s">
        <v>34</v>
      </c>
      <c r="F78" s="74" t="s">
        <v>35</v>
      </c>
      <c r="G78" s="74" t="s">
        <v>28</v>
      </c>
      <c r="H78" s="74" t="s">
        <v>29</v>
      </c>
      <c r="I78" s="75" t="s">
        <v>30</v>
      </c>
    </row>
    <row r="79" spans="1:9" ht="12.75">
      <c r="A79" s="72" t="s">
        <v>114</v>
      </c>
      <c r="B79" s="76">
        <v>7</v>
      </c>
      <c r="C79" s="76">
        <v>3</v>
      </c>
      <c r="D79" s="76">
        <v>2</v>
      </c>
      <c r="E79" s="76">
        <v>1</v>
      </c>
      <c r="F79" s="76">
        <v>0</v>
      </c>
      <c r="G79" s="76">
        <v>10</v>
      </c>
      <c r="H79" s="76">
        <v>3</v>
      </c>
      <c r="I79" s="77">
        <v>7</v>
      </c>
    </row>
    <row r="80" spans="1:9" ht="12.75">
      <c r="A80" s="72" t="s">
        <v>101</v>
      </c>
      <c r="B80" s="76">
        <v>5</v>
      </c>
      <c r="C80" s="76">
        <v>3</v>
      </c>
      <c r="D80" s="76">
        <v>1</v>
      </c>
      <c r="E80" s="76">
        <v>2</v>
      </c>
      <c r="F80" s="76">
        <v>0</v>
      </c>
      <c r="G80" s="76">
        <v>6</v>
      </c>
      <c r="H80" s="76">
        <v>4</v>
      </c>
      <c r="I80" s="77">
        <v>2</v>
      </c>
    </row>
    <row r="81" spans="1:9" ht="12.75">
      <c r="A81" s="78" t="s">
        <v>309</v>
      </c>
      <c r="B81" s="76">
        <v>4</v>
      </c>
      <c r="C81" s="76">
        <v>3</v>
      </c>
      <c r="D81" s="76">
        <v>1</v>
      </c>
      <c r="E81" s="76">
        <v>1</v>
      </c>
      <c r="F81" s="76">
        <v>1</v>
      </c>
      <c r="G81" s="76">
        <v>4</v>
      </c>
      <c r="H81" s="76">
        <v>2</v>
      </c>
      <c r="I81" s="77">
        <v>2</v>
      </c>
    </row>
    <row r="82" spans="1:9" ht="13.5" thickBot="1">
      <c r="A82" s="79" t="s">
        <v>103</v>
      </c>
      <c r="B82" s="80">
        <v>0</v>
      </c>
      <c r="C82" s="80">
        <v>3</v>
      </c>
      <c r="D82" s="80">
        <v>0</v>
      </c>
      <c r="E82" s="80">
        <v>0</v>
      </c>
      <c r="F82" s="80">
        <v>3</v>
      </c>
      <c r="G82" s="80">
        <v>0</v>
      </c>
      <c r="H82" s="80">
        <v>11</v>
      </c>
      <c r="I82" s="81">
        <v>-11</v>
      </c>
    </row>
    <row r="83" ht="13.5" thickBot="1"/>
    <row r="84" spans="1:3" ht="12.75">
      <c r="A84" s="82" t="s">
        <v>310</v>
      </c>
      <c r="B84" s="83">
        <v>1</v>
      </c>
      <c r="C84" s="84">
        <v>1</v>
      </c>
    </row>
    <row r="85" spans="1:3" ht="12.75">
      <c r="A85" s="85" t="s">
        <v>311</v>
      </c>
      <c r="B85" s="76">
        <v>6</v>
      </c>
      <c r="C85" s="77">
        <v>0</v>
      </c>
    </row>
    <row r="86" spans="1:3" ht="12.75">
      <c r="A86" s="85" t="s">
        <v>312</v>
      </c>
      <c r="B86" s="76">
        <v>2</v>
      </c>
      <c r="C86" s="77">
        <v>0</v>
      </c>
    </row>
    <row r="87" spans="1:3" ht="12.75">
      <c r="A87" s="85" t="s">
        <v>313</v>
      </c>
      <c r="B87" s="76">
        <v>1</v>
      </c>
      <c r="C87" s="77">
        <v>0</v>
      </c>
    </row>
    <row r="88" spans="1:3" ht="12.75">
      <c r="A88" s="85" t="s">
        <v>314</v>
      </c>
      <c r="B88" s="86">
        <v>3</v>
      </c>
      <c r="C88" s="77">
        <v>3</v>
      </c>
    </row>
    <row r="89" spans="1:3" ht="13.5" thickBot="1">
      <c r="A89" s="87" t="s">
        <v>315</v>
      </c>
      <c r="B89" s="80">
        <v>3</v>
      </c>
      <c r="C89" s="81">
        <v>0</v>
      </c>
    </row>
    <row r="90" spans="1:19" ht="12.75">
      <c r="A90" s="109"/>
      <c r="B90" s="109"/>
      <c r="C90" s="109"/>
      <c r="D90" s="109"/>
      <c r="E90" s="109"/>
      <c r="F90" s="109"/>
      <c r="G90" s="109"/>
      <c r="H90" s="109"/>
      <c r="I90" s="109"/>
      <c r="J90" s="110"/>
      <c r="K90" s="109"/>
      <c r="L90" s="109"/>
      <c r="M90" s="109"/>
      <c r="N90" s="109"/>
      <c r="O90" s="109"/>
      <c r="P90" s="109"/>
      <c r="Q90" s="109"/>
      <c r="R90" s="109"/>
      <c r="S90" s="109"/>
    </row>
    <row r="91" ht="13.5" thickBot="1"/>
    <row r="92" spans="1:13" ht="13.5" thickBot="1">
      <c r="A92" s="69" t="s">
        <v>207</v>
      </c>
      <c r="B92" s="89"/>
      <c r="C92" s="90"/>
      <c r="K92" s="69" t="s">
        <v>121</v>
      </c>
      <c r="L92" s="89"/>
      <c r="M92" s="90"/>
    </row>
    <row r="93" spans="1:17" ht="13.5" thickBot="1">
      <c r="A93" s="85" t="s">
        <v>324</v>
      </c>
      <c r="B93" s="86">
        <v>0</v>
      </c>
      <c r="C93" s="77">
        <v>0</v>
      </c>
      <c r="D93" s="91">
        <v>2</v>
      </c>
      <c r="E93" s="71">
        <v>1</v>
      </c>
      <c r="F93" t="s">
        <v>325</v>
      </c>
      <c r="G93" t="s">
        <v>326</v>
      </c>
      <c r="K93" s="85" t="s">
        <v>338</v>
      </c>
      <c r="L93" s="86">
        <v>2</v>
      </c>
      <c r="M93" s="77">
        <v>2</v>
      </c>
      <c r="N93" s="91">
        <v>2</v>
      </c>
      <c r="O93" s="71">
        <v>3</v>
      </c>
      <c r="P93" t="s">
        <v>339</v>
      </c>
      <c r="Q93" t="s">
        <v>340</v>
      </c>
    </row>
    <row r="94" spans="1:13" ht="12.75">
      <c r="A94" s="85" t="s">
        <v>327</v>
      </c>
      <c r="B94" s="76">
        <v>0</v>
      </c>
      <c r="C94" s="77">
        <v>4</v>
      </c>
      <c r="K94" s="85" t="s">
        <v>341</v>
      </c>
      <c r="L94" s="76">
        <v>2</v>
      </c>
      <c r="M94" s="77">
        <v>1</v>
      </c>
    </row>
    <row r="95" spans="1:13" ht="13.5" thickBot="1">
      <c r="A95" s="85" t="s">
        <v>328</v>
      </c>
      <c r="B95" s="76">
        <v>4</v>
      </c>
      <c r="C95" s="77">
        <v>6</v>
      </c>
      <c r="K95" s="85" t="s">
        <v>342</v>
      </c>
      <c r="L95" s="76">
        <v>1</v>
      </c>
      <c r="M95" s="77">
        <v>3</v>
      </c>
    </row>
    <row r="96" spans="1:17" ht="13.5" thickBot="1">
      <c r="A96" s="85" t="s">
        <v>329</v>
      </c>
      <c r="B96" s="76">
        <v>0</v>
      </c>
      <c r="C96" s="77">
        <v>0</v>
      </c>
      <c r="D96" s="91">
        <v>1</v>
      </c>
      <c r="E96" s="71">
        <v>2</v>
      </c>
      <c r="F96" t="s">
        <v>325</v>
      </c>
      <c r="G96" t="s">
        <v>326</v>
      </c>
      <c r="K96" s="87" t="s">
        <v>343</v>
      </c>
      <c r="L96" s="80">
        <v>0</v>
      </c>
      <c r="M96" s="81">
        <v>0</v>
      </c>
      <c r="N96" s="91">
        <v>1</v>
      </c>
      <c r="O96" s="71">
        <v>0</v>
      </c>
      <c r="P96" t="s">
        <v>339</v>
      </c>
      <c r="Q96" t="s">
        <v>340</v>
      </c>
    </row>
    <row r="97" spans="1:3" ht="13.5" thickBot="1">
      <c r="A97" s="85" t="s">
        <v>330</v>
      </c>
      <c r="B97" s="76">
        <v>3</v>
      </c>
      <c r="C97" s="77">
        <v>1</v>
      </c>
    </row>
    <row r="98" spans="1:13" ht="13.5" thickBot="1">
      <c r="A98" s="87" t="s">
        <v>55</v>
      </c>
      <c r="B98" s="80">
        <v>4</v>
      </c>
      <c r="C98" s="81">
        <v>0</v>
      </c>
      <c r="K98" s="69" t="s">
        <v>136</v>
      </c>
      <c r="L98" s="89"/>
      <c r="M98" s="90"/>
    </row>
    <row r="99" spans="11:13" ht="12.75">
      <c r="K99" s="85" t="s">
        <v>344</v>
      </c>
      <c r="L99" s="86">
        <v>2</v>
      </c>
      <c r="M99" s="77">
        <v>5</v>
      </c>
    </row>
    <row r="100" spans="11:13" ht="13.5" thickBot="1">
      <c r="K100" s="87" t="s">
        <v>381</v>
      </c>
      <c r="L100" s="80">
        <v>3</v>
      </c>
      <c r="M100" s="81">
        <v>1</v>
      </c>
    </row>
    <row r="101" spans="1:3" ht="13.5" thickBot="1">
      <c r="A101" s="69" t="s">
        <v>122</v>
      </c>
      <c r="B101" s="89"/>
      <c r="C101" s="90"/>
    </row>
    <row r="102" spans="1:13" ht="13.5" thickBot="1">
      <c r="A102" s="85" t="s">
        <v>331</v>
      </c>
      <c r="B102" s="86">
        <v>1</v>
      </c>
      <c r="C102" s="77">
        <v>1</v>
      </c>
      <c r="D102" s="91">
        <v>2</v>
      </c>
      <c r="E102" s="71">
        <v>3</v>
      </c>
      <c r="F102" t="s">
        <v>325</v>
      </c>
      <c r="G102" t="s">
        <v>326</v>
      </c>
      <c r="K102" s="69" t="s">
        <v>139</v>
      </c>
      <c r="L102" s="89"/>
      <c r="M102" s="90"/>
    </row>
    <row r="103" spans="1:13" ht="13.5" thickBot="1">
      <c r="A103" s="85" t="s">
        <v>332</v>
      </c>
      <c r="B103" s="76">
        <v>2</v>
      </c>
      <c r="C103" s="77">
        <v>0</v>
      </c>
      <c r="K103" s="92" t="s">
        <v>345</v>
      </c>
      <c r="L103" s="93">
        <v>2</v>
      </c>
      <c r="M103" s="94">
        <v>1</v>
      </c>
    </row>
    <row r="104" spans="1:3" ht="12.75">
      <c r="A104" s="85" t="s">
        <v>333</v>
      </c>
      <c r="B104" s="76">
        <v>1</v>
      </c>
      <c r="C104" s="77">
        <v>0</v>
      </c>
    </row>
    <row r="105" spans="1:3" ht="12.75">
      <c r="A105" s="85" t="s">
        <v>334</v>
      </c>
      <c r="B105" s="76">
        <v>1</v>
      </c>
      <c r="C105" s="77">
        <v>0</v>
      </c>
    </row>
    <row r="106" spans="1:3" ht="12.75">
      <c r="A106" s="85" t="s">
        <v>335</v>
      </c>
      <c r="B106" s="76">
        <v>1</v>
      </c>
      <c r="C106" s="77">
        <v>2</v>
      </c>
    </row>
    <row r="107" spans="1:5" ht="12.75">
      <c r="A107" s="85" t="s">
        <v>336</v>
      </c>
      <c r="B107" s="76">
        <v>3</v>
      </c>
      <c r="C107" s="77">
        <v>0</v>
      </c>
      <c r="D107" s="111"/>
      <c r="E107" s="109"/>
    </row>
    <row r="108" spans="1:5" ht="12.75">
      <c r="A108" s="85" t="s">
        <v>119</v>
      </c>
      <c r="B108" s="76">
        <v>1</v>
      </c>
      <c r="C108" s="77">
        <v>2</v>
      </c>
      <c r="D108" s="111"/>
      <c r="E108" s="109"/>
    </row>
    <row r="109" spans="1:3" ht="13.5" thickBot="1">
      <c r="A109" s="87" t="s">
        <v>337</v>
      </c>
      <c r="B109" s="80">
        <v>3</v>
      </c>
      <c r="C109" s="81">
        <v>0</v>
      </c>
    </row>
    <row r="110" spans="1:19" ht="13.5" thickBot="1">
      <c r="A110" s="106"/>
      <c r="B110" s="106"/>
      <c r="C110" s="106"/>
      <c r="D110" s="106"/>
      <c r="E110" s="106"/>
      <c r="F110" s="106"/>
      <c r="G110" s="106"/>
      <c r="H110" s="106"/>
      <c r="I110" s="106"/>
      <c r="J110" s="107"/>
      <c r="K110" s="106"/>
      <c r="L110" s="106"/>
      <c r="M110" s="106"/>
      <c r="N110" s="106"/>
      <c r="O110" s="106"/>
      <c r="P110" s="106"/>
      <c r="Q110" s="106"/>
      <c r="R110" s="106"/>
      <c r="S110" s="106"/>
    </row>
    <row r="112" ht="15.75">
      <c r="A112" s="88" t="s">
        <v>208</v>
      </c>
    </row>
    <row r="113" ht="13.5" thickBot="1"/>
    <row r="114" spans="1:13" ht="13.5" thickBot="1">
      <c r="A114" s="69" t="s">
        <v>207</v>
      </c>
      <c r="B114" s="89"/>
      <c r="C114" s="90"/>
      <c r="K114" s="69" t="s">
        <v>122</v>
      </c>
      <c r="L114" s="89"/>
      <c r="M114" s="90"/>
    </row>
    <row r="115" spans="1:13" ht="13.5" thickBot="1">
      <c r="A115" s="85" t="s">
        <v>346</v>
      </c>
      <c r="B115" s="86"/>
      <c r="C115" s="77"/>
      <c r="K115" s="85" t="s">
        <v>352</v>
      </c>
      <c r="L115" s="86">
        <v>2</v>
      </c>
      <c r="M115" s="77">
        <v>0</v>
      </c>
    </row>
    <row r="116" spans="1:17" ht="13.5" thickBot="1">
      <c r="A116" s="85" t="s">
        <v>347</v>
      </c>
      <c r="B116" s="76">
        <v>1</v>
      </c>
      <c r="C116" s="77">
        <v>4</v>
      </c>
      <c r="K116" s="85" t="s">
        <v>353</v>
      </c>
      <c r="L116" s="76">
        <v>1</v>
      </c>
      <c r="M116" s="77">
        <v>1</v>
      </c>
      <c r="N116" s="91">
        <v>1</v>
      </c>
      <c r="O116" s="71">
        <v>2</v>
      </c>
      <c r="P116" t="s">
        <v>325</v>
      </c>
      <c r="Q116" t="s">
        <v>326</v>
      </c>
    </row>
    <row r="117" spans="1:13" ht="12.75">
      <c r="A117" s="85" t="s">
        <v>348</v>
      </c>
      <c r="B117" s="76">
        <v>1</v>
      </c>
      <c r="C117" s="77">
        <v>4</v>
      </c>
      <c r="K117" s="85" t="s">
        <v>354</v>
      </c>
      <c r="L117" s="76">
        <v>0</v>
      </c>
      <c r="M117" s="77">
        <v>1</v>
      </c>
    </row>
    <row r="118" spans="1:13" ht="12.75">
      <c r="A118" s="85" t="s">
        <v>349</v>
      </c>
      <c r="B118" s="76"/>
      <c r="C118" s="77"/>
      <c r="K118" s="85" t="s">
        <v>355</v>
      </c>
      <c r="L118" s="76">
        <v>4</v>
      </c>
      <c r="M118" s="77">
        <v>0</v>
      </c>
    </row>
    <row r="119" spans="1:13" ht="12.75">
      <c r="A119" s="85" t="s">
        <v>350</v>
      </c>
      <c r="B119" s="76">
        <v>1</v>
      </c>
      <c r="C119" s="77">
        <v>2</v>
      </c>
      <c r="K119" s="85" t="s">
        <v>174</v>
      </c>
      <c r="L119" s="76">
        <v>4</v>
      </c>
      <c r="M119" s="77">
        <v>0</v>
      </c>
    </row>
    <row r="120" spans="1:13" ht="13.5" thickBot="1">
      <c r="A120" s="87" t="s">
        <v>351</v>
      </c>
      <c r="B120" s="80"/>
      <c r="C120" s="81"/>
      <c r="K120" s="85" t="s">
        <v>356</v>
      </c>
      <c r="L120" s="76">
        <v>3</v>
      </c>
      <c r="M120" s="77">
        <v>0</v>
      </c>
    </row>
    <row r="121" spans="11:13" ht="12.75">
      <c r="K121" s="85" t="s">
        <v>357</v>
      </c>
      <c r="L121" s="76">
        <v>1</v>
      </c>
      <c r="M121" s="77">
        <v>2</v>
      </c>
    </row>
    <row r="122" spans="11:13" ht="13.5" thickBot="1">
      <c r="K122" s="87" t="s">
        <v>358</v>
      </c>
      <c r="L122" s="80">
        <v>1</v>
      </c>
      <c r="M122" s="81">
        <v>0</v>
      </c>
    </row>
    <row r="125" ht="13.5" thickBot="1"/>
    <row r="126" spans="1:13" ht="13.5" thickBot="1">
      <c r="A126" s="69" t="s">
        <v>121</v>
      </c>
      <c r="B126" s="89"/>
      <c r="C126" s="90"/>
      <c r="K126" s="69" t="s">
        <v>136</v>
      </c>
      <c r="L126" s="89"/>
      <c r="M126" s="90"/>
    </row>
    <row r="127" spans="1:13" ht="12.75">
      <c r="A127" s="85" t="s">
        <v>359</v>
      </c>
      <c r="B127" s="86">
        <v>0</v>
      </c>
      <c r="C127" s="77">
        <v>1</v>
      </c>
      <c r="K127" s="85" t="s">
        <v>363</v>
      </c>
      <c r="L127" s="86">
        <v>2</v>
      </c>
      <c r="M127" s="77">
        <v>1</v>
      </c>
    </row>
    <row r="128" spans="1:13" ht="13.5" thickBot="1">
      <c r="A128" s="85" t="s">
        <v>360</v>
      </c>
      <c r="B128" s="76">
        <v>0</v>
      </c>
      <c r="C128" s="77">
        <v>1</v>
      </c>
      <c r="K128" s="87" t="s">
        <v>364</v>
      </c>
      <c r="L128" s="80">
        <v>2</v>
      </c>
      <c r="M128" s="81">
        <v>0</v>
      </c>
    </row>
    <row r="129" spans="1:7" ht="13.5" thickBot="1">
      <c r="A129" s="85" t="s">
        <v>361</v>
      </c>
      <c r="B129" s="76">
        <v>0</v>
      </c>
      <c r="C129" s="77">
        <v>0</v>
      </c>
      <c r="D129" s="91">
        <v>0</v>
      </c>
      <c r="E129" s="71">
        <v>2</v>
      </c>
      <c r="F129" t="s">
        <v>325</v>
      </c>
      <c r="G129" t="s">
        <v>326</v>
      </c>
    </row>
    <row r="130" spans="1:13" ht="13.5" thickBot="1">
      <c r="A130" s="87" t="s">
        <v>362</v>
      </c>
      <c r="B130" s="80">
        <v>1</v>
      </c>
      <c r="C130" s="81">
        <v>3</v>
      </c>
      <c r="D130" s="111"/>
      <c r="E130" s="109"/>
      <c r="K130" s="69" t="s">
        <v>139</v>
      </c>
      <c r="L130" s="89"/>
      <c r="M130" s="90"/>
    </row>
    <row r="131" spans="11:13" ht="13.5" thickBot="1">
      <c r="K131" s="92" t="s">
        <v>365</v>
      </c>
      <c r="L131" s="93">
        <v>0</v>
      </c>
      <c r="M131" s="94">
        <v>3</v>
      </c>
    </row>
    <row r="134" spans="1:19" ht="13.5" thickBot="1">
      <c r="A134" s="112"/>
      <c r="B134" s="112"/>
      <c r="C134" s="112"/>
      <c r="D134" s="112"/>
      <c r="E134" s="112"/>
      <c r="F134" s="112"/>
      <c r="G134" s="112"/>
      <c r="H134" s="112"/>
      <c r="I134" s="112"/>
      <c r="J134" s="113"/>
      <c r="K134" s="112"/>
      <c r="L134" s="112"/>
      <c r="M134" s="112"/>
      <c r="N134" s="112"/>
      <c r="O134" s="112"/>
      <c r="P134" s="112"/>
      <c r="Q134" s="112"/>
      <c r="R134" s="112"/>
      <c r="S134" s="112"/>
    </row>
    <row r="136" ht="15.75">
      <c r="A136" s="88" t="s">
        <v>141</v>
      </c>
    </row>
    <row r="137" ht="13.5" thickBot="1"/>
    <row r="138" spans="1:19" ht="13.5" thickBot="1">
      <c r="A138" s="69" t="s">
        <v>26</v>
      </c>
      <c r="B138" s="70"/>
      <c r="C138" s="70"/>
      <c r="D138" s="70"/>
      <c r="E138" s="70"/>
      <c r="F138" s="70"/>
      <c r="G138" s="70"/>
      <c r="H138" s="70"/>
      <c r="I138" s="71"/>
      <c r="J138"/>
      <c r="K138" s="69" t="s">
        <v>31</v>
      </c>
      <c r="L138" s="70"/>
      <c r="M138" s="70"/>
      <c r="N138" s="70"/>
      <c r="O138" s="70"/>
      <c r="P138" s="70"/>
      <c r="Q138" s="70"/>
      <c r="R138" s="70"/>
      <c r="S138" s="71"/>
    </row>
    <row r="139" spans="1:19" ht="13.5" thickBot="1">
      <c r="A139" s="72"/>
      <c r="B139" s="73" t="s">
        <v>27</v>
      </c>
      <c r="C139" s="74" t="s">
        <v>32</v>
      </c>
      <c r="D139" s="74" t="s">
        <v>33</v>
      </c>
      <c r="E139" s="74" t="s">
        <v>34</v>
      </c>
      <c r="F139" s="74" t="s">
        <v>35</v>
      </c>
      <c r="G139" s="74" t="s">
        <v>28</v>
      </c>
      <c r="H139" s="74" t="s">
        <v>29</v>
      </c>
      <c r="I139" s="75" t="s">
        <v>30</v>
      </c>
      <c r="J139"/>
      <c r="K139" s="72"/>
      <c r="L139" s="73" t="s">
        <v>27</v>
      </c>
      <c r="M139" s="74" t="s">
        <v>32</v>
      </c>
      <c r="N139" s="74" t="s">
        <v>33</v>
      </c>
      <c r="O139" s="74" t="s">
        <v>34</v>
      </c>
      <c r="P139" s="74" t="s">
        <v>35</v>
      </c>
      <c r="Q139" s="74" t="s">
        <v>28</v>
      </c>
      <c r="R139" s="74" t="s">
        <v>29</v>
      </c>
      <c r="S139" s="75" t="s">
        <v>30</v>
      </c>
    </row>
    <row r="140" spans="1:19" ht="12.75">
      <c r="A140" s="72" t="s">
        <v>203</v>
      </c>
      <c r="B140" s="76">
        <v>9</v>
      </c>
      <c r="C140" s="76">
        <v>3</v>
      </c>
      <c r="D140" s="76">
        <v>3</v>
      </c>
      <c r="E140" s="76">
        <v>0</v>
      </c>
      <c r="F140" s="76">
        <v>0</v>
      </c>
      <c r="G140" s="76">
        <v>29</v>
      </c>
      <c r="H140" s="76">
        <v>1</v>
      </c>
      <c r="I140" s="77">
        <v>28</v>
      </c>
      <c r="J140"/>
      <c r="K140" s="72" t="s">
        <v>167</v>
      </c>
      <c r="L140" s="76">
        <v>10</v>
      </c>
      <c r="M140" s="76">
        <v>4</v>
      </c>
      <c r="N140" s="76">
        <v>3</v>
      </c>
      <c r="O140" s="76">
        <v>1</v>
      </c>
      <c r="P140" s="76">
        <v>0</v>
      </c>
      <c r="Q140" s="76">
        <v>12</v>
      </c>
      <c r="R140" s="76">
        <v>1</v>
      </c>
      <c r="S140" s="77">
        <v>11</v>
      </c>
    </row>
    <row r="141" spans="1:19" ht="12.75">
      <c r="A141" s="72" t="s">
        <v>213</v>
      </c>
      <c r="B141" s="76">
        <v>4</v>
      </c>
      <c r="C141" s="76">
        <v>3</v>
      </c>
      <c r="D141" s="76">
        <v>1</v>
      </c>
      <c r="E141" s="76">
        <v>1</v>
      </c>
      <c r="F141" s="76">
        <v>1</v>
      </c>
      <c r="G141" s="76">
        <v>4</v>
      </c>
      <c r="H141" s="76">
        <v>8</v>
      </c>
      <c r="I141" s="77">
        <v>-4</v>
      </c>
      <c r="J141"/>
      <c r="K141" s="72" t="s">
        <v>229</v>
      </c>
      <c r="L141" s="76">
        <v>10</v>
      </c>
      <c r="M141" s="76">
        <v>4</v>
      </c>
      <c r="N141" s="76">
        <v>3</v>
      </c>
      <c r="O141" s="76">
        <v>1</v>
      </c>
      <c r="P141" s="76">
        <v>0</v>
      </c>
      <c r="Q141" s="76">
        <v>5</v>
      </c>
      <c r="R141" s="76">
        <v>2</v>
      </c>
      <c r="S141" s="77">
        <v>3</v>
      </c>
    </row>
    <row r="142" spans="1:19" ht="12.75">
      <c r="A142" s="72" t="s">
        <v>165</v>
      </c>
      <c r="B142" s="76">
        <v>4</v>
      </c>
      <c r="C142" s="76">
        <v>3</v>
      </c>
      <c r="D142" s="76">
        <v>1</v>
      </c>
      <c r="E142" s="76">
        <v>1</v>
      </c>
      <c r="F142" s="76">
        <v>1</v>
      </c>
      <c r="G142" s="76">
        <v>3</v>
      </c>
      <c r="H142" s="76">
        <v>8</v>
      </c>
      <c r="I142" s="77">
        <v>-5</v>
      </c>
      <c r="J142"/>
      <c r="K142" s="72" t="s">
        <v>230</v>
      </c>
      <c r="L142" s="76">
        <v>6</v>
      </c>
      <c r="M142" s="76">
        <v>4</v>
      </c>
      <c r="N142" s="76">
        <v>2</v>
      </c>
      <c r="O142" s="76">
        <v>0</v>
      </c>
      <c r="P142" s="76">
        <v>2</v>
      </c>
      <c r="Q142" s="76">
        <v>6</v>
      </c>
      <c r="R142" s="76">
        <v>5</v>
      </c>
      <c r="S142" s="77">
        <v>1</v>
      </c>
    </row>
    <row r="143" spans="1:19" ht="13.5" thickBot="1">
      <c r="A143" s="79" t="s">
        <v>214</v>
      </c>
      <c r="B143" s="80">
        <v>0</v>
      </c>
      <c r="C143" s="80">
        <v>3</v>
      </c>
      <c r="D143" s="80">
        <v>0</v>
      </c>
      <c r="E143" s="80">
        <v>0</v>
      </c>
      <c r="F143" s="80">
        <v>3</v>
      </c>
      <c r="G143" s="80">
        <v>1</v>
      </c>
      <c r="H143" s="80">
        <v>20</v>
      </c>
      <c r="I143" s="81">
        <v>-19</v>
      </c>
      <c r="J143" s="78"/>
      <c r="K143" s="78" t="s">
        <v>166</v>
      </c>
      <c r="L143" s="114">
        <v>3</v>
      </c>
      <c r="M143" s="114">
        <v>4</v>
      </c>
      <c r="N143" s="114">
        <v>1</v>
      </c>
      <c r="O143" s="114">
        <v>0</v>
      </c>
      <c r="P143" s="114">
        <v>3</v>
      </c>
      <c r="Q143" s="114">
        <v>4</v>
      </c>
      <c r="R143" s="114">
        <v>3</v>
      </c>
      <c r="S143" s="108">
        <v>1</v>
      </c>
    </row>
    <row r="144" spans="10:19" ht="13.5" thickBot="1">
      <c r="J144"/>
      <c r="K144" s="79" t="s">
        <v>231</v>
      </c>
      <c r="L144" s="80">
        <v>0</v>
      </c>
      <c r="M144" s="80">
        <v>4</v>
      </c>
      <c r="N144" s="80">
        <v>0</v>
      </c>
      <c r="O144" s="80">
        <v>0</v>
      </c>
      <c r="P144" s="80">
        <v>4</v>
      </c>
      <c r="Q144" s="80">
        <v>0</v>
      </c>
      <c r="R144" s="80">
        <v>16</v>
      </c>
      <c r="S144" s="81">
        <v>-16</v>
      </c>
    </row>
    <row r="145" spans="1:10" ht="13.5" thickBot="1">
      <c r="A145" s="82" t="s">
        <v>160</v>
      </c>
      <c r="B145" s="83">
        <v>6</v>
      </c>
      <c r="C145" s="84">
        <v>0</v>
      </c>
      <c r="J145"/>
    </row>
    <row r="146" spans="1:13" ht="12.75">
      <c r="A146" s="85" t="s">
        <v>215</v>
      </c>
      <c r="B146" s="76">
        <v>2</v>
      </c>
      <c r="C146" s="77">
        <v>0</v>
      </c>
      <c r="J146"/>
      <c r="K146" s="82" t="s">
        <v>232</v>
      </c>
      <c r="L146" s="83">
        <v>1</v>
      </c>
      <c r="M146" s="84">
        <v>0</v>
      </c>
    </row>
    <row r="147" spans="1:13" ht="12.75">
      <c r="A147" s="85" t="s">
        <v>216</v>
      </c>
      <c r="B147" s="76">
        <v>1</v>
      </c>
      <c r="C147" s="77">
        <v>1</v>
      </c>
      <c r="J147"/>
      <c r="K147" s="85" t="s">
        <v>233</v>
      </c>
      <c r="L147" s="76">
        <v>1</v>
      </c>
      <c r="M147" s="77">
        <v>2</v>
      </c>
    </row>
    <row r="148" spans="1:13" ht="12.75">
      <c r="A148" s="85" t="s">
        <v>217</v>
      </c>
      <c r="B148" s="76">
        <v>16</v>
      </c>
      <c r="C148" s="77">
        <v>0</v>
      </c>
      <c r="J148"/>
      <c r="K148" s="85" t="s">
        <v>234</v>
      </c>
      <c r="L148" s="76">
        <v>7</v>
      </c>
      <c r="M148" s="77">
        <v>0</v>
      </c>
    </row>
    <row r="149" spans="1:13" ht="12.75">
      <c r="A149" s="85" t="s">
        <v>218</v>
      </c>
      <c r="B149" s="86">
        <v>7</v>
      </c>
      <c r="C149" s="77">
        <v>1</v>
      </c>
      <c r="J149"/>
      <c r="K149" s="85" t="s">
        <v>235</v>
      </c>
      <c r="L149" s="76">
        <v>0</v>
      </c>
      <c r="M149" s="77">
        <v>1</v>
      </c>
    </row>
    <row r="150" spans="1:13" ht="13.5" thickBot="1">
      <c r="A150" s="87" t="s">
        <v>219</v>
      </c>
      <c r="B150" s="80">
        <v>2</v>
      </c>
      <c r="C150" s="81">
        <v>1</v>
      </c>
      <c r="J150" s="108"/>
      <c r="K150" s="78" t="s">
        <v>236</v>
      </c>
      <c r="L150" s="114">
        <v>1</v>
      </c>
      <c r="M150" s="108">
        <v>0</v>
      </c>
    </row>
    <row r="151" spans="10:13" ht="13.5" thickBot="1">
      <c r="J151" s="108"/>
      <c r="K151" s="78" t="s">
        <v>237</v>
      </c>
      <c r="L151" s="114">
        <v>3</v>
      </c>
      <c r="M151" s="108">
        <v>0</v>
      </c>
    </row>
    <row r="152" spans="1:13" ht="13.5" thickBot="1">
      <c r="A152" s="69" t="s">
        <v>46</v>
      </c>
      <c r="B152" s="70"/>
      <c r="C152" s="70"/>
      <c r="D152" s="70"/>
      <c r="E152" s="70"/>
      <c r="F152" s="70"/>
      <c r="G152" s="70"/>
      <c r="H152" s="70"/>
      <c r="I152" s="71"/>
      <c r="J152" s="108"/>
      <c r="K152" s="78" t="s">
        <v>238</v>
      </c>
      <c r="L152" s="114">
        <v>4</v>
      </c>
      <c r="M152" s="108">
        <v>0</v>
      </c>
    </row>
    <row r="153" spans="1:13" ht="13.5" thickBot="1">
      <c r="A153" s="72"/>
      <c r="B153" s="73" t="s">
        <v>27</v>
      </c>
      <c r="C153" s="74" t="s">
        <v>32</v>
      </c>
      <c r="D153" s="74" t="s">
        <v>33</v>
      </c>
      <c r="E153" s="74" t="s">
        <v>34</v>
      </c>
      <c r="F153" s="74" t="s">
        <v>35</v>
      </c>
      <c r="G153" s="74" t="s">
        <v>28</v>
      </c>
      <c r="H153" s="74" t="s">
        <v>29</v>
      </c>
      <c r="I153" s="75" t="s">
        <v>30</v>
      </c>
      <c r="J153" s="108"/>
      <c r="K153" s="78" t="s">
        <v>239</v>
      </c>
      <c r="L153" s="114">
        <v>1</v>
      </c>
      <c r="M153" s="108">
        <v>1</v>
      </c>
    </row>
    <row r="154" spans="1:13" ht="12.75">
      <c r="A154" s="72" t="s">
        <v>169</v>
      </c>
      <c r="B154" s="76">
        <v>7</v>
      </c>
      <c r="C154" s="76">
        <v>3</v>
      </c>
      <c r="D154" s="76">
        <v>2</v>
      </c>
      <c r="E154" s="76">
        <v>1</v>
      </c>
      <c r="F154" s="76">
        <v>0</v>
      </c>
      <c r="G154" s="76">
        <v>18</v>
      </c>
      <c r="H154" s="76">
        <v>3</v>
      </c>
      <c r="I154" s="77">
        <v>15</v>
      </c>
      <c r="J154"/>
      <c r="K154" s="85" t="s">
        <v>240</v>
      </c>
      <c r="L154" s="86">
        <v>4</v>
      </c>
      <c r="M154" s="77">
        <v>0</v>
      </c>
    </row>
    <row r="155" spans="1:13" ht="13.5" thickBot="1">
      <c r="A155" s="72" t="s">
        <v>220</v>
      </c>
      <c r="B155" s="76">
        <v>7</v>
      </c>
      <c r="C155" s="76">
        <v>3</v>
      </c>
      <c r="D155" s="76">
        <v>2</v>
      </c>
      <c r="E155" s="76">
        <v>1</v>
      </c>
      <c r="F155" s="76">
        <v>0</v>
      </c>
      <c r="G155" s="76">
        <v>10</v>
      </c>
      <c r="H155" s="76">
        <v>2</v>
      </c>
      <c r="I155" s="77">
        <v>8</v>
      </c>
      <c r="J155"/>
      <c r="K155" s="87" t="s">
        <v>241</v>
      </c>
      <c r="L155" s="80">
        <v>0</v>
      </c>
      <c r="M155" s="81">
        <v>1</v>
      </c>
    </row>
    <row r="156" spans="1:10" ht="12.75">
      <c r="A156" s="72" t="s">
        <v>221</v>
      </c>
      <c r="B156" s="76">
        <v>3</v>
      </c>
      <c r="C156" s="76">
        <v>3</v>
      </c>
      <c r="D156" s="76">
        <v>1</v>
      </c>
      <c r="E156" s="76">
        <v>0</v>
      </c>
      <c r="F156" s="76">
        <v>2</v>
      </c>
      <c r="G156" s="76">
        <v>2</v>
      </c>
      <c r="H156" s="76">
        <v>13</v>
      </c>
      <c r="I156" s="77">
        <v>-11</v>
      </c>
      <c r="J156"/>
    </row>
    <row r="157" spans="1:10" ht="13.5" thickBot="1">
      <c r="A157" s="79" t="s">
        <v>222</v>
      </c>
      <c r="B157" s="80">
        <v>0</v>
      </c>
      <c r="C157" s="80">
        <v>3</v>
      </c>
      <c r="D157" s="80">
        <v>0</v>
      </c>
      <c r="E157" s="80">
        <v>0</v>
      </c>
      <c r="F157" s="80">
        <v>3</v>
      </c>
      <c r="G157" s="80">
        <v>0</v>
      </c>
      <c r="H157" s="80">
        <v>12</v>
      </c>
      <c r="I157" s="81">
        <v>-12</v>
      </c>
      <c r="J157"/>
    </row>
    <row r="158" ht="13.5" thickBot="1">
      <c r="J158"/>
    </row>
    <row r="159" spans="1:10" ht="12.75">
      <c r="A159" s="82" t="s">
        <v>223</v>
      </c>
      <c r="B159" s="83">
        <v>2</v>
      </c>
      <c r="C159" s="84">
        <v>2</v>
      </c>
      <c r="J159"/>
    </row>
    <row r="160" spans="1:10" ht="12.75">
      <c r="A160" s="85" t="s">
        <v>224</v>
      </c>
      <c r="B160" s="76">
        <v>0</v>
      </c>
      <c r="C160" s="77">
        <v>1</v>
      </c>
      <c r="J160"/>
    </row>
    <row r="161" spans="1:10" ht="12.75">
      <c r="A161" s="85" t="s">
        <v>225</v>
      </c>
      <c r="B161" s="76">
        <v>5</v>
      </c>
      <c r="C161" s="77">
        <v>0</v>
      </c>
      <c r="J161"/>
    </row>
    <row r="162" spans="1:10" ht="12.75">
      <c r="A162" s="85" t="s">
        <v>226</v>
      </c>
      <c r="B162" s="76">
        <v>10</v>
      </c>
      <c r="C162" s="77">
        <v>1</v>
      </c>
      <c r="J162"/>
    </row>
    <row r="163" spans="1:10" ht="12.75">
      <c r="A163" s="85" t="s">
        <v>227</v>
      </c>
      <c r="B163" s="86">
        <v>6</v>
      </c>
      <c r="C163" s="77">
        <v>0</v>
      </c>
      <c r="J163"/>
    </row>
    <row r="164" spans="1:3" ht="13.5" thickBot="1">
      <c r="A164" s="87" t="s">
        <v>228</v>
      </c>
      <c r="B164" s="80">
        <v>3</v>
      </c>
      <c r="C164" s="81">
        <v>0</v>
      </c>
    </row>
    <row r="165" spans="1:19" ht="13.5" thickBot="1">
      <c r="A165" s="109"/>
      <c r="B165" s="109"/>
      <c r="C165" s="109"/>
      <c r="D165" s="109"/>
      <c r="E165" s="109"/>
      <c r="F165" s="109"/>
      <c r="G165" s="109"/>
      <c r="H165" s="109"/>
      <c r="I165" s="109"/>
      <c r="J165" s="110"/>
      <c r="K165" s="109"/>
      <c r="L165" s="109"/>
      <c r="M165" s="109"/>
      <c r="N165" s="109"/>
      <c r="O165" s="109"/>
      <c r="P165" s="109"/>
      <c r="Q165" s="109"/>
      <c r="R165" s="109"/>
      <c r="S165" s="109"/>
    </row>
    <row r="166" spans="1:3" ht="13.5" thickBot="1">
      <c r="A166" s="69" t="s">
        <v>207</v>
      </c>
      <c r="B166" s="89"/>
      <c r="C166" s="90"/>
    </row>
    <row r="167" spans="1:7" ht="13.5" thickBot="1">
      <c r="A167" s="87" t="s">
        <v>366</v>
      </c>
      <c r="B167" s="80">
        <v>1</v>
      </c>
      <c r="C167" s="81">
        <v>1</v>
      </c>
      <c r="D167" s="91">
        <v>2</v>
      </c>
      <c r="E167" s="71">
        <v>1</v>
      </c>
      <c r="F167" t="s">
        <v>325</v>
      </c>
      <c r="G167" t="s">
        <v>326</v>
      </c>
    </row>
    <row r="168" spans="11:13" ht="13.5" thickBot="1">
      <c r="K168" s="69" t="s">
        <v>136</v>
      </c>
      <c r="L168" s="89"/>
      <c r="M168" s="90"/>
    </row>
    <row r="169" spans="1:13" ht="13.5" thickBot="1">
      <c r="A169" s="69" t="s">
        <v>121</v>
      </c>
      <c r="B169" s="89"/>
      <c r="C169" s="90"/>
      <c r="K169" s="85" t="s">
        <v>370</v>
      </c>
      <c r="L169" s="86">
        <v>6</v>
      </c>
      <c r="M169" s="77">
        <v>2</v>
      </c>
    </row>
    <row r="170" spans="1:13" ht="13.5" thickBot="1">
      <c r="A170" s="85" t="s">
        <v>367</v>
      </c>
      <c r="B170" s="86">
        <v>7</v>
      </c>
      <c r="C170" s="77">
        <v>0</v>
      </c>
      <c r="K170" s="87" t="s">
        <v>371</v>
      </c>
      <c r="L170" s="80">
        <v>2</v>
      </c>
      <c r="M170" s="81">
        <v>1</v>
      </c>
    </row>
    <row r="171" spans="1:3" ht="13.5" thickBot="1">
      <c r="A171" s="85" t="s">
        <v>158</v>
      </c>
      <c r="B171" s="76">
        <v>6</v>
      </c>
      <c r="C171" s="77">
        <v>1</v>
      </c>
    </row>
    <row r="172" spans="1:13" ht="13.5" thickBot="1">
      <c r="A172" s="85" t="s">
        <v>368</v>
      </c>
      <c r="B172" s="76">
        <v>1</v>
      </c>
      <c r="C172" s="77">
        <v>3</v>
      </c>
      <c r="K172" s="69" t="s">
        <v>139</v>
      </c>
      <c r="L172" s="89"/>
      <c r="M172" s="90"/>
    </row>
    <row r="173" spans="1:13" ht="13.5" thickBot="1">
      <c r="A173" s="87" t="s">
        <v>369</v>
      </c>
      <c r="B173" s="80">
        <v>0</v>
      </c>
      <c r="C173" s="81">
        <v>0</v>
      </c>
      <c r="D173" s="91">
        <v>2</v>
      </c>
      <c r="E173" s="71">
        <v>0</v>
      </c>
      <c r="F173" t="s">
        <v>325</v>
      </c>
      <c r="G173" t="s">
        <v>326</v>
      </c>
      <c r="K173" s="92" t="s">
        <v>372</v>
      </c>
      <c r="L173" s="93">
        <v>5</v>
      </c>
      <c r="M173" s="94">
        <v>2</v>
      </c>
    </row>
    <row r="175" ht="16.5" thickBot="1">
      <c r="A175" s="88" t="s">
        <v>210</v>
      </c>
    </row>
    <row r="176" spans="1:3" ht="13.5" thickBot="1">
      <c r="A176" s="69" t="s">
        <v>207</v>
      </c>
      <c r="B176" s="89"/>
      <c r="C176" s="90"/>
    </row>
    <row r="177" spans="1:3" ht="12.75">
      <c r="A177" s="85" t="s">
        <v>373</v>
      </c>
      <c r="B177" s="86">
        <v>0</v>
      </c>
      <c r="C177" s="77">
        <v>2</v>
      </c>
    </row>
    <row r="178" spans="1:3" ht="13.5" thickBot="1">
      <c r="A178" s="87" t="s">
        <v>374</v>
      </c>
      <c r="B178" s="80">
        <v>0</v>
      </c>
      <c r="C178" s="81">
        <v>4</v>
      </c>
    </row>
    <row r="179" ht="13.5" thickBot="1"/>
    <row r="180" spans="1:3" ht="13.5" thickBot="1">
      <c r="A180" s="69" t="s">
        <v>136</v>
      </c>
      <c r="B180" s="89"/>
      <c r="C180" s="90"/>
    </row>
    <row r="181" spans="1:3" ht="12.75">
      <c r="A181" s="85" t="s">
        <v>375</v>
      </c>
      <c r="B181" s="86">
        <v>0</v>
      </c>
      <c r="C181" s="77">
        <v>3</v>
      </c>
    </row>
    <row r="182" spans="1:3" ht="13.5" thickBot="1">
      <c r="A182" s="87" t="s">
        <v>376</v>
      </c>
      <c r="B182" s="80">
        <v>0</v>
      </c>
      <c r="C182" s="81">
        <v>3</v>
      </c>
    </row>
    <row r="183" ht="13.5" thickBot="1"/>
    <row r="184" spans="1:3" ht="13.5" thickBot="1">
      <c r="A184" s="69" t="s">
        <v>139</v>
      </c>
      <c r="B184" s="89"/>
      <c r="C184" s="90"/>
    </row>
    <row r="185" spans="1:3" ht="13.5" thickBot="1">
      <c r="A185" s="92" t="s">
        <v>377</v>
      </c>
      <c r="B185" s="93">
        <v>2</v>
      </c>
      <c r="C185" s="94">
        <v>1</v>
      </c>
    </row>
  </sheetData>
  <sheetProtection/>
  <hyperlinks>
    <hyperlink ref="K1" location="'ott 09 - ME'!A5" display="VAI AL TORNEO OPEN"/>
    <hyperlink ref="K2" location="'ott 09 - ME'!A136" display="VAI AL TORNEO UNDER 15"/>
    <hyperlink ref="K3" location="'ott 09 - ME'!A112" display="VAI AL TORNEO DI CONSOLAZIONE OPEN"/>
    <hyperlink ref="K4" location="'ott 09 - ME'!A178" display="VAI AL TORNEO DI CONSOLAZIONE UNDER"/>
  </hyperlinks>
  <printOptions/>
  <pageMargins left="0.13" right="0.13" top="0.25" bottom="0.28" header="0.12" footer="0.19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12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7.28125" style="0" customWidth="1"/>
    <col min="2" max="2" width="3.421875" style="0" customWidth="1"/>
    <col min="3" max="3" width="2.421875" style="0" customWidth="1"/>
    <col min="4" max="6" width="2.28125" style="0" customWidth="1"/>
    <col min="7" max="7" width="3.57421875" style="0" customWidth="1"/>
    <col min="8" max="8" width="3.7109375" style="0" customWidth="1"/>
    <col min="9" max="9" width="3.57421875" style="0" customWidth="1"/>
    <col min="10" max="10" width="2.00390625" style="97" customWidth="1"/>
    <col min="11" max="11" width="27.28125" style="0" customWidth="1"/>
    <col min="12" max="12" width="3.421875" style="0" customWidth="1"/>
    <col min="13" max="13" width="2.421875" style="0" customWidth="1"/>
    <col min="14" max="16" width="2.28125" style="0" customWidth="1"/>
    <col min="17" max="17" width="3.57421875" style="0" customWidth="1"/>
    <col min="18" max="18" width="3.7109375" style="0" customWidth="1"/>
    <col min="19" max="19" width="3.57421875" style="0" customWidth="1"/>
  </cols>
  <sheetData>
    <row r="1" spans="1:11" ht="19.5">
      <c r="A1" s="68" t="s">
        <v>21</v>
      </c>
      <c r="K1" s="98" t="s">
        <v>188</v>
      </c>
    </row>
    <row r="2" spans="1:11" ht="12.75">
      <c r="A2" t="s">
        <v>22</v>
      </c>
      <c r="K2" s="98" t="s">
        <v>189</v>
      </c>
    </row>
    <row r="3" spans="1:11" ht="12.75">
      <c r="A3" t="s">
        <v>23</v>
      </c>
      <c r="K3" s="98" t="s">
        <v>190</v>
      </c>
    </row>
    <row r="4" ht="12.75">
      <c r="K4" s="99"/>
    </row>
    <row r="5" ht="15.75">
      <c r="A5" s="88" t="s">
        <v>24</v>
      </c>
    </row>
    <row r="6" ht="13.5" thickBot="1"/>
    <row r="7" spans="1:19" ht="13.5" thickBot="1">
      <c r="A7" s="69" t="s">
        <v>26</v>
      </c>
      <c r="B7" s="70"/>
      <c r="C7" s="70"/>
      <c r="D7" s="70"/>
      <c r="E7" s="70"/>
      <c r="F7" s="70"/>
      <c r="G7" s="70"/>
      <c r="H7" s="70"/>
      <c r="I7" s="71"/>
      <c r="K7" s="69" t="s">
        <v>77</v>
      </c>
      <c r="L7" s="70"/>
      <c r="M7" s="70"/>
      <c r="N7" s="70"/>
      <c r="O7" s="70"/>
      <c r="P7" s="70"/>
      <c r="Q7" s="70"/>
      <c r="R7" s="70"/>
      <c r="S7" s="71"/>
    </row>
    <row r="8" spans="1:19" ht="13.5" thickBot="1">
      <c r="A8" s="72"/>
      <c r="B8" s="73" t="s">
        <v>27</v>
      </c>
      <c r="C8" s="74" t="s">
        <v>32</v>
      </c>
      <c r="D8" s="74" t="s">
        <v>33</v>
      </c>
      <c r="E8" s="74" t="s">
        <v>34</v>
      </c>
      <c r="F8" s="74" t="s">
        <v>35</v>
      </c>
      <c r="G8" s="74" t="s">
        <v>28</v>
      </c>
      <c r="H8" s="74" t="s">
        <v>29</v>
      </c>
      <c r="I8" s="75" t="s">
        <v>30</v>
      </c>
      <c r="K8" s="72"/>
      <c r="L8" s="73" t="s">
        <v>27</v>
      </c>
      <c r="M8" s="74" t="s">
        <v>32</v>
      </c>
      <c r="N8" s="74" t="s">
        <v>33</v>
      </c>
      <c r="O8" s="74" t="s">
        <v>34</v>
      </c>
      <c r="P8" s="74" t="s">
        <v>35</v>
      </c>
      <c r="Q8" s="74" t="s">
        <v>28</v>
      </c>
      <c r="R8" s="74" t="s">
        <v>29</v>
      </c>
      <c r="S8" s="75" t="s">
        <v>30</v>
      </c>
    </row>
    <row r="9" spans="1:19" ht="12.75">
      <c r="A9" s="72" t="s">
        <v>25</v>
      </c>
      <c r="B9" s="76">
        <v>9</v>
      </c>
      <c r="C9" s="76">
        <v>3</v>
      </c>
      <c r="D9" s="76">
        <v>3</v>
      </c>
      <c r="E9" s="76">
        <v>0</v>
      </c>
      <c r="F9" s="76">
        <v>0</v>
      </c>
      <c r="G9" s="76">
        <v>25</v>
      </c>
      <c r="H9" s="76">
        <v>2</v>
      </c>
      <c r="I9" s="77">
        <v>23</v>
      </c>
      <c r="K9" s="72" t="s">
        <v>78</v>
      </c>
      <c r="L9" s="76">
        <v>9</v>
      </c>
      <c r="M9" s="76">
        <v>3</v>
      </c>
      <c r="N9" s="76">
        <v>3</v>
      </c>
      <c r="O9" s="76">
        <v>0</v>
      </c>
      <c r="P9" s="76">
        <v>0</v>
      </c>
      <c r="Q9" s="76">
        <v>16</v>
      </c>
      <c r="R9" s="76">
        <v>1</v>
      </c>
      <c r="S9" s="77">
        <v>15</v>
      </c>
    </row>
    <row r="10" spans="1:19" ht="12.75">
      <c r="A10" s="72" t="s">
        <v>37</v>
      </c>
      <c r="B10" s="76">
        <v>4</v>
      </c>
      <c r="C10" s="76">
        <v>3</v>
      </c>
      <c r="D10" s="76">
        <v>1</v>
      </c>
      <c r="E10" s="76">
        <v>1</v>
      </c>
      <c r="F10" s="76">
        <v>1</v>
      </c>
      <c r="G10" s="76">
        <v>5</v>
      </c>
      <c r="H10" s="76">
        <v>8</v>
      </c>
      <c r="I10" s="77">
        <v>-3</v>
      </c>
      <c r="K10" s="72" t="s">
        <v>79</v>
      </c>
      <c r="L10" s="76">
        <v>4</v>
      </c>
      <c r="M10" s="76">
        <v>3</v>
      </c>
      <c r="N10" s="76">
        <v>1</v>
      </c>
      <c r="O10" s="76">
        <v>1</v>
      </c>
      <c r="P10" s="76">
        <v>1</v>
      </c>
      <c r="Q10" s="76">
        <v>3</v>
      </c>
      <c r="R10" s="76">
        <v>8</v>
      </c>
      <c r="S10" s="77">
        <v>-5</v>
      </c>
    </row>
    <row r="11" spans="1:19" ht="12.75">
      <c r="A11" s="78" t="s">
        <v>38</v>
      </c>
      <c r="B11" s="76">
        <v>3</v>
      </c>
      <c r="C11" s="76">
        <v>3</v>
      </c>
      <c r="D11" s="76">
        <v>1</v>
      </c>
      <c r="E11" s="76">
        <v>0</v>
      </c>
      <c r="F11" s="76">
        <v>2</v>
      </c>
      <c r="G11" s="76">
        <v>2</v>
      </c>
      <c r="H11" s="76">
        <v>7</v>
      </c>
      <c r="I11" s="77">
        <v>-5</v>
      </c>
      <c r="K11" s="78" t="s">
        <v>80</v>
      </c>
      <c r="L11" s="76">
        <v>3</v>
      </c>
      <c r="M11" s="76">
        <v>3</v>
      </c>
      <c r="N11" s="76">
        <v>1</v>
      </c>
      <c r="O11" s="76">
        <v>0</v>
      </c>
      <c r="P11" s="76">
        <v>2</v>
      </c>
      <c r="Q11" s="76">
        <v>2</v>
      </c>
      <c r="R11" s="76">
        <v>7</v>
      </c>
      <c r="S11" s="77">
        <v>-5</v>
      </c>
    </row>
    <row r="12" spans="1:19" ht="13.5" thickBot="1">
      <c r="A12" s="79" t="s">
        <v>39</v>
      </c>
      <c r="B12" s="80">
        <v>1</v>
      </c>
      <c r="C12" s="80">
        <v>3</v>
      </c>
      <c r="D12" s="80">
        <v>0</v>
      </c>
      <c r="E12" s="80">
        <v>1</v>
      </c>
      <c r="F12" s="80">
        <v>2</v>
      </c>
      <c r="G12" s="80">
        <v>3</v>
      </c>
      <c r="H12" s="80">
        <v>18</v>
      </c>
      <c r="I12" s="81">
        <v>-15</v>
      </c>
      <c r="K12" s="79" t="s">
        <v>81</v>
      </c>
      <c r="L12" s="80">
        <v>1</v>
      </c>
      <c r="M12" s="80">
        <v>3</v>
      </c>
      <c r="N12" s="80">
        <v>0</v>
      </c>
      <c r="O12" s="80">
        <v>1</v>
      </c>
      <c r="P12" s="80">
        <v>2</v>
      </c>
      <c r="Q12" s="80">
        <v>4</v>
      </c>
      <c r="R12" s="80">
        <v>9</v>
      </c>
      <c r="S12" s="81">
        <v>-5</v>
      </c>
    </row>
    <row r="13" ht="13.5" thickBot="1"/>
    <row r="14" spans="1:13" ht="12.75">
      <c r="A14" s="82" t="s">
        <v>40</v>
      </c>
      <c r="B14" s="83">
        <v>15</v>
      </c>
      <c r="C14" s="84">
        <v>1</v>
      </c>
      <c r="K14" s="82" t="s">
        <v>82</v>
      </c>
      <c r="L14" s="83">
        <v>5</v>
      </c>
      <c r="M14" s="84">
        <v>1</v>
      </c>
    </row>
    <row r="15" spans="1:13" ht="12.75">
      <c r="A15" s="85" t="s">
        <v>41</v>
      </c>
      <c r="B15" s="76">
        <v>2</v>
      </c>
      <c r="C15" s="77">
        <v>1</v>
      </c>
      <c r="K15" s="85" t="s">
        <v>83</v>
      </c>
      <c r="L15" s="76">
        <v>0</v>
      </c>
      <c r="M15" s="77">
        <v>1</v>
      </c>
    </row>
    <row r="16" spans="1:13" ht="12.75">
      <c r="A16" s="85" t="s">
        <v>42</v>
      </c>
      <c r="B16" s="76">
        <v>5</v>
      </c>
      <c r="C16" s="77">
        <v>0</v>
      </c>
      <c r="K16" s="85" t="s">
        <v>84</v>
      </c>
      <c r="L16" s="76">
        <v>6</v>
      </c>
      <c r="M16" s="77">
        <v>0</v>
      </c>
    </row>
    <row r="17" spans="1:13" ht="12.75">
      <c r="A17" s="85" t="s">
        <v>43</v>
      </c>
      <c r="B17" s="76">
        <v>2</v>
      </c>
      <c r="C17" s="77">
        <v>2</v>
      </c>
      <c r="K17" s="85" t="s">
        <v>85</v>
      </c>
      <c r="L17" s="76">
        <v>2</v>
      </c>
      <c r="M17" s="77">
        <v>1</v>
      </c>
    </row>
    <row r="18" spans="1:13" ht="12.75">
      <c r="A18" s="85" t="s">
        <v>44</v>
      </c>
      <c r="B18" s="86">
        <v>5</v>
      </c>
      <c r="C18" s="77">
        <v>1</v>
      </c>
      <c r="K18" s="85" t="s">
        <v>86</v>
      </c>
      <c r="L18" s="86">
        <v>5</v>
      </c>
      <c r="M18" s="77">
        <v>0</v>
      </c>
    </row>
    <row r="19" spans="1:13" ht="13.5" thickBot="1">
      <c r="A19" s="87" t="s">
        <v>45</v>
      </c>
      <c r="B19" s="80">
        <v>1</v>
      </c>
      <c r="C19" s="81">
        <v>0</v>
      </c>
      <c r="K19" s="87" t="s">
        <v>87</v>
      </c>
      <c r="L19" s="80">
        <v>2</v>
      </c>
      <c r="M19" s="81">
        <v>2</v>
      </c>
    </row>
    <row r="20" ht="13.5" thickBot="1"/>
    <row r="21" spans="1:19" ht="13.5" thickBot="1">
      <c r="A21" s="69" t="s">
        <v>46</v>
      </c>
      <c r="B21" s="70"/>
      <c r="C21" s="70"/>
      <c r="D21" s="70"/>
      <c r="E21" s="70"/>
      <c r="F21" s="70"/>
      <c r="G21" s="70"/>
      <c r="H21" s="70"/>
      <c r="I21" s="71"/>
      <c r="K21" s="69" t="s">
        <v>88</v>
      </c>
      <c r="L21" s="70"/>
      <c r="M21" s="70"/>
      <c r="N21" s="70"/>
      <c r="O21" s="70"/>
      <c r="P21" s="70"/>
      <c r="Q21" s="70"/>
      <c r="R21" s="70"/>
      <c r="S21" s="71"/>
    </row>
    <row r="22" spans="1:19" ht="13.5" thickBot="1">
      <c r="A22" s="72"/>
      <c r="B22" s="73" t="s">
        <v>27</v>
      </c>
      <c r="C22" s="74" t="s">
        <v>32</v>
      </c>
      <c r="D22" s="74" t="s">
        <v>33</v>
      </c>
      <c r="E22" s="74" t="s">
        <v>34</v>
      </c>
      <c r="F22" s="74" t="s">
        <v>35</v>
      </c>
      <c r="G22" s="74" t="s">
        <v>28</v>
      </c>
      <c r="H22" s="74" t="s">
        <v>29</v>
      </c>
      <c r="I22" s="75" t="s">
        <v>30</v>
      </c>
      <c r="K22" s="72"/>
      <c r="L22" s="73" t="s">
        <v>27</v>
      </c>
      <c r="M22" s="74" t="s">
        <v>32</v>
      </c>
      <c r="N22" s="74" t="s">
        <v>33</v>
      </c>
      <c r="O22" s="74" t="s">
        <v>34</v>
      </c>
      <c r="P22" s="74" t="s">
        <v>35</v>
      </c>
      <c r="Q22" s="74" t="s">
        <v>28</v>
      </c>
      <c r="R22" s="74" t="s">
        <v>29</v>
      </c>
      <c r="S22" s="75" t="s">
        <v>30</v>
      </c>
    </row>
    <row r="23" spans="1:19" ht="12.75">
      <c r="A23" s="72" t="s">
        <v>47</v>
      </c>
      <c r="B23" s="76">
        <v>9</v>
      </c>
      <c r="C23" s="76">
        <v>3</v>
      </c>
      <c r="D23" s="76">
        <v>3</v>
      </c>
      <c r="E23" s="76">
        <v>0</v>
      </c>
      <c r="F23" s="76">
        <v>0</v>
      </c>
      <c r="G23" s="76">
        <v>7</v>
      </c>
      <c r="H23" s="76">
        <v>1</v>
      </c>
      <c r="I23" s="77">
        <v>6</v>
      </c>
      <c r="K23" s="72" t="s">
        <v>89</v>
      </c>
      <c r="L23" s="76">
        <v>9</v>
      </c>
      <c r="M23" s="76">
        <v>3</v>
      </c>
      <c r="N23" s="76">
        <v>3</v>
      </c>
      <c r="O23" s="76">
        <v>0</v>
      </c>
      <c r="P23" s="76">
        <v>0</v>
      </c>
      <c r="Q23" s="76">
        <v>12</v>
      </c>
      <c r="R23" s="76">
        <v>1</v>
      </c>
      <c r="S23" s="77">
        <v>11</v>
      </c>
    </row>
    <row r="24" spans="1:19" ht="12.75">
      <c r="A24" s="72" t="s">
        <v>48</v>
      </c>
      <c r="B24" s="76">
        <v>6</v>
      </c>
      <c r="C24" s="76">
        <v>3</v>
      </c>
      <c r="D24" s="76">
        <v>2</v>
      </c>
      <c r="E24" s="76">
        <v>0</v>
      </c>
      <c r="F24" s="76">
        <v>1</v>
      </c>
      <c r="G24" s="76">
        <v>7</v>
      </c>
      <c r="H24" s="76">
        <v>3</v>
      </c>
      <c r="I24" s="77">
        <v>4</v>
      </c>
      <c r="K24" s="72" t="s">
        <v>90</v>
      </c>
      <c r="L24" s="76">
        <v>6</v>
      </c>
      <c r="M24" s="76">
        <v>3</v>
      </c>
      <c r="N24" s="76">
        <v>2</v>
      </c>
      <c r="O24" s="76">
        <v>0</v>
      </c>
      <c r="P24" s="76">
        <v>1</v>
      </c>
      <c r="Q24" s="76">
        <v>9</v>
      </c>
      <c r="R24" s="76">
        <v>3</v>
      </c>
      <c r="S24" s="77">
        <v>6</v>
      </c>
    </row>
    <row r="25" spans="1:19" ht="12.75">
      <c r="A25" s="78" t="s">
        <v>49</v>
      </c>
      <c r="B25" s="76">
        <v>3</v>
      </c>
      <c r="C25" s="76">
        <v>3</v>
      </c>
      <c r="D25" s="76">
        <v>1</v>
      </c>
      <c r="E25" s="76">
        <v>0</v>
      </c>
      <c r="F25" s="76">
        <v>2</v>
      </c>
      <c r="G25" s="76">
        <v>3</v>
      </c>
      <c r="H25" s="76">
        <v>6</v>
      </c>
      <c r="I25" s="77">
        <v>-3</v>
      </c>
      <c r="K25" s="78" t="s">
        <v>91</v>
      </c>
      <c r="L25" s="76">
        <v>3</v>
      </c>
      <c r="M25" s="76">
        <v>3</v>
      </c>
      <c r="N25" s="76">
        <v>1</v>
      </c>
      <c r="O25" s="76">
        <v>0</v>
      </c>
      <c r="P25" s="76">
        <v>2</v>
      </c>
      <c r="Q25" s="76">
        <v>3</v>
      </c>
      <c r="R25" s="76">
        <v>7</v>
      </c>
      <c r="S25" s="77">
        <v>-4</v>
      </c>
    </row>
    <row r="26" spans="1:19" ht="13.5" thickBot="1">
      <c r="A26" s="79" t="s">
        <v>50</v>
      </c>
      <c r="B26" s="80">
        <v>0</v>
      </c>
      <c r="C26" s="80">
        <v>3</v>
      </c>
      <c r="D26" s="80">
        <v>0</v>
      </c>
      <c r="E26" s="80">
        <v>0</v>
      </c>
      <c r="F26" s="80">
        <v>3</v>
      </c>
      <c r="G26" s="80">
        <v>1</v>
      </c>
      <c r="H26" s="80">
        <v>8</v>
      </c>
      <c r="I26" s="81">
        <v>-7</v>
      </c>
      <c r="K26" s="79" t="s">
        <v>92</v>
      </c>
      <c r="L26" s="80">
        <v>0</v>
      </c>
      <c r="M26" s="80">
        <v>3</v>
      </c>
      <c r="N26" s="80">
        <v>0</v>
      </c>
      <c r="O26" s="80">
        <v>0</v>
      </c>
      <c r="P26" s="80">
        <v>3</v>
      </c>
      <c r="Q26" s="80">
        <v>0</v>
      </c>
      <c r="R26" s="80">
        <v>13</v>
      </c>
      <c r="S26" s="81">
        <v>-13</v>
      </c>
    </row>
    <row r="27" ht="13.5" thickBot="1"/>
    <row r="28" spans="1:13" ht="12.75">
      <c r="A28" s="82" t="s">
        <v>51</v>
      </c>
      <c r="B28" s="83">
        <v>2</v>
      </c>
      <c r="C28" s="84">
        <v>0</v>
      </c>
      <c r="K28" s="82" t="s">
        <v>93</v>
      </c>
      <c r="L28" s="83">
        <v>0</v>
      </c>
      <c r="M28" s="84">
        <v>2</v>
      </c>
    </row>
    <row r="29" spans="1:13" ht="12.75">
      <c r="A29" s="85" t="s">
        <v>52</v>
      </c>
      <c r="B29" s="76">
        <v>2</v>
      </c>
      <c r="C29" s="77">
        <v>1</v>
      </c>
      <c r="K29" s="85" t="s">
        <v>94</v>
      </c>
      <c r="L29" s="76">
        <v>3</v>
      </c>
      <c r="M29" s="77">
        <v>0</v>
      </c>
    </row>
    <row r="30" spans="1:13" ht="12.75">
      <c r="A30" s="85" t="s">
        <v>53</v>
      </c>
      <c r="B30" s="76">
        <v>3</v>
      </c>
      <c r="C30" s="77">
        <v>0</v>
      </c>
      <c r="K30" s="85" t="s">
        <v>95</v>
      </c>
      <c r="L30" s="76">
        <v>2</v>
      </c>
      <c r="M30" s="77">
        <v>0</v>
      </c>
    </row>
    <row r="31" spans="1:13" ht="12.75">
      <c r="A31" s="85" t="s">
        <v>54</v>
      </c>
      <c r="B31" s="76">
        <v>4</v>
      </c>
      <c r="C31" s="77">
        <v>0</v>
      </c>
      <c r="K31" s="85" t="s">
        <v>96</v>
      </c>
      <c r="L31" s="76">
        <v>1</v>
      </c>
      <c r="M31" s="77">
        <v>2</v>
      </c>
    </row>
    <row r="32" spans="1:13" ht="12.75">
      <c r="A32" s="85" t="s">
        <v>55</v>
      </c>
      <c r="B32" s="86">
        <v>2</v>
      </c>
      <c r="C32" s="77">
        <v>1</v>
      </c>
      <c r="K32" s="85" t="s">
        <v>97</v>
      </c>
      <c r="L32" s="86">
        <v>1</v>
      </c>
      <c r="M32" s="77">
        <v>5</v>
      </c>
    </row>
    <row r="33" spans="1:13" ht="13.5" thickBot="1">
      <c r="A33" s="87" t="s">
        <v>56</v>
      </c>
      <c r="B33" s="80">
        <v>2</v>
      </c>
      <c r="C33" s="81">
        <v>1</v>
      </c>
      <c r="K33" s="87" t="s">
        <v>98</v>
      </c>
      <c r="L33" s="80">
        <v>0</v>
      </c>
      <c r="M33" s="81">
        <v>8</v>
      </c>
    </row>
    <row r="34" ht="13.5" thickBot="1"/>
    <row r="35" spans="1:19" ht="13.5" thickBot="1">
      <c r="A35" s="69" t="s">
        <v>31</v>
      </c>
      <c r="B35" s="70"/>
      <c r="C35" s="70"/>
      <c r="D35" s="70"/>
      <c r="E35" s="70"/>
      <c r="F35" s="70"/>
      <c r="G35" s="70"/>
      <c r="H35" s="70"/>
      <c r="I35" s="71"/>
      <c r="K35" s="69" t="s">
        <v>99</v>
      </c>
      <c r="L35" s="70"/>
      <c r="M35" s="70"/>
      <c r="N35" s="70"/>
      <c r="O35" s="70"/>
      <c r="P35" s="70"/>
      <c r="Q35" s="70"/>
      <c r="R35" s="70"/>
      <c r="S35" s="71"/>
    </row>
    <row r="36" spans="1:19" ht="13.5" thickBot="1">
      <c r="A36" s="72"/>
      <c r="B36" s="73" t="s">
        <v>27</v>
      </c>
      <c r="C36" s="74" t="s">
        <v>32</v>
      </c>
      <c r="D36" s="74" t="s">
        <v>33</v>
      </c>
      <c r="E36" s="74" t="s">
        <v>34</v>
      </c>
      <c r="F36" s="74" t="s">
        <v>35</v>
      </c>
      <c r="G36" s="74" t="s">
        <v>28</v>
      </c>
      <c r="H36" s="74" t="s">
        <v>29</v>
      </c>
      <c r="I36" s="75" t="s">
        <v>30</v>
      </c>
      <c r="K36" s="72"/>
      <c r="L36" s="73" t="s">
        <v>27</v>
      </c>
      <c r="M36" s="74" t="s">
        <v>32</v>
      </c>
      <c r="N36" s="74" t="s">
        <v>33</v>
      </c>
      <c r="O36" s="74" t="s">
        <v>34</v>
      </c>
      <c r="P36" s="74" t="s">
        <v>35</v>
      </c>
      <c r="Q36" s="74" t="s">
        <v>28</v>
      </c>
      <c r="R36" s="74" t="s">
        <v>29</v>
      </c>
      <c r="S36" s="75" t="s">
        <v>30</v>
      </c>
    </row>
    <row r="37" spans="1:19" ht="12.75">
      <c r="A37" s="72" t="s">
        <v>191</v>
      </c>
      <c r="B37" s="76">
        <v>7</v>
      </c>
      <c r="C37" s="76">
        <v>3</v>
      </c>
      <c r="D37" s="76">
        <v>2</v>
      </c>
      <c r="E37" s="76">
        <v>1</v>
      </c>
      <c r="F37" s="76">
        <v>0</v>
      </c>
      <c r="G37" s="76">
        <v>13</v>
      </c>
      <c r="H37" s="76">
        <v>3</v>
      </c>
      <c r="I37" s="77">
        <v>8</v>
      </c>
      <c r="K37" s="72" t="s">
        <v>100</v>
      </c>
      <c r="L37" s="76">
        <v>9</v>
      </c>
      <c r="M37" s="76">
        <v>3</v>
      </c>
      <c r="N37" s="76">
        <v>3</v>
      </c>
      <c r="O37" s="76">
        <v>0</v>
      </c>
      <c r="P37" s="76">
        <v>0</v>
      </c>
      <c r="Q37" s="76">
        <v>10</v>
      </c>
      <c r="R37" s="76">
        <v>1</v>
      </c>
      <c r="S37" s="77">
        <v>9</v>
      </c>
    </row>
    <row r="38" spans="1:19" ht="12.75">
      <c r="A38" s="72" t="s">
        <v>57</v>
      </c>
      <c r="B38" s="76">
        <v>7</v>
      </c>
      <c r="C38" s="76">
        <v>3</v>
      </c>
      <c r="D38" s="76">
        <v>2</v>
      </c>
      <c r="E38" s="76">
        <v>1</v>
      </c>
      <c r="F38" s="76">
        <v>0</v>
      </c>
      <c r="G38" s="76">
        <v>14</v>
      </c>
      <c r="H38" s="76">
        <v>3</v>
      </c>
      <c r="I38" s="77">
        <v>8</v>
      </c>
      <c r="K38" s="72" t="s">
        <v>101</v>
      </c>
      <c r="L38" s="76">
        <v>6</v>
      </c>
      <c r="M38" s="76">
        <v>3</v>
      </c>
      <c r="N38" s="76">
        <v>2</v>
      </c>
      <c r="O38" s="76">
        <v>0</v>
      </c>
      <c r="P38" s="76">
        <v>1</v>
      </c>
      <c r="Q38" s="76">
        <v>7</v>
      </c>
      <c r="R38" s="76">
        <v>3</v>
      </c>
      <c r="S38" s="77">
        <v>4</v>
      </c>
    </row>
    <row r="39" spans="1:19" ht="12.75">
      <c r="A39" s="78" t="s">
        <v>58</v>
      </c>
      <c r="B39" s="76">
        <v>3</v>
      </c>
      <c r="C39" s="76">
        <v>3</v>
      </c>
      <c r="D39" s="76">
        <v>1</v>
      </c>
      <c r="E39" s="76">
        <v>0</v>
      </c>
      <c r="F39" s="76">
        <v>2</v>
      </c>
      <c r="G39" s="76">
        <v>7</v>
      </c>
      <c r="H39" s="76">
        <v>19</v>
      </c>
      <c r="I39" s="77">
        <v>-7</v>
      </c>
      <c r="K39" s="78" t="s">
        <v>102</v>
      </c>
      <c r="L39" s="76">
        <v>3</v>
      </c>
      <c r="M39" s="76">
        <v>3</v>
      </c>
      <c r="N39" s="76">
        <v>1</v>
      </c>
      <c r="O39" s="76">
        <v>0</v>
      </c>
      <c r="P39" s="76">
        <v>2</v>
      </c>
      <c r="Q39" s="76">
        <v>3</v>
      </c>
      <c r="R39" s="76">
        <v>6</v>
      </c>
      <c r="S39" s="77">
        <v>-3</v>
      </c>
    </row>
    <row r="40" spans="1:19" ht="13.5" thickBot="1">
      <c r="A40" s="79" t="s">
        <v>59</v>
      </c>
      <c r="B40" s="80">
        <v>0</v>
      </c>
      <c r="C40" s="80">
        <v>3</v>
      </c>
      <c r="D40" s="80">
        <v>0</v>
      </c>
      <c r="E40" s="80">
        <v>0</v>
      </c>
      <c r="F40" s="80">
        <v>3</v>
      </c>
      <c r="G40" s="80">
        <v>0</v>
      </c>
      <c r="H40" s="80">
        <v>9</v>
      </c>
      <c r="I40" s="81">
        <v>-9</v>
      </c>
      <c r="K40" s="79" t="s">
        <v>103</v>
      </c>
      <c r="L40" s="80">
        <v>0</v>
      </c>
      <c r="M40" s="80">
        <v>3</v>
      </c>
      <c r="N40" s="80">
        <v>0</v>
      </c>
      <c r="O40" s="80">
        <v>0</v>
      </c>
      <c r="P40" s="80">
        <v>3</v>
      </c>
      <c r="Q40" s="80">
        <v>0</v>
      </c>
      <c r="R40" s="80">
        <v>10</v>
      </c>
      <c r="S40" s="81">
        <v>-10</v>
      </c>
    </row>
    <row r="41" ht="13.5" thickBot="1"/>
    <row r="42" spans="1:13" ht="12.75">
      <c r="A42" s="82" t="s">
        <v>61</v>
      </c>
      <c r="B42" s="83">
        <v>10</v>
      </c>
      <c r="C42" s="84">
        <v>2</v>
      </c>
      <c r="K42" s="82" t="s">
        <v>104</v>
      </c>
      <c r="L42" s="83">
        <v>4</v>
      </c>
      <c r="M42" s="84">
        <v>0</v>
      </c>
    </row>
    <row r="43" spans="1:13" ht="12.75">
      <c r="A43" s="85" t="s">
        <v>62</v>
      </c>
      <c r="B43" s="76">
        <v>3</v>
      </c>
      <c r="C43" s="77">
        <v>0</v>
      </c>
      <c r="D43" t="s">
        <v>173</v>
      </c>
      <c r="K43" s="85" t="s">
        <v>105</v>
      </c>
      <c r="L43" s="76">
        <v>4</v>
      </c>
      <c r="M43" s="77">
        <v>0</v>
      </c>
    </row>
    <row r="44" spans="1:13" ht="12.75">
      <c r="A44" s="85" t="s">
        <v>63</v>
      </c>
      <c r="B44" s="76">
        <v>3</v>
      </c>
      <c r="C44" s="77">
        <v>0</v>
      </c>
      <c r="D44" t="s">
        <v>173</v>
      </c>
      <c r="K44" s="85" t="s">
        <v>106</v>
      </c>
      <c r="L44" s="76">
        <v>4</v>
      </c>
      <c r="M44" s="77">
        <v>0</v>
      </c>
    </row>
    <row r="45" spans="1:13" ht="12.75">
      <c r="A45" s="85" t="s">
        <v>64</v>
      </c>
      <c r="B45" s="76">
        <v>9</v>
      </c>
      <c r="C45" s="77">
        <v>2</v>
      </c>
      <c r="K45" s="85" t="s">
        <v>107</v>
      </c>
      <c r="L45" s="76">
        <v>2</v>
      </c>
      <c r="M45" s="77">
        <v>1</v>
      </c>
    </row>
    <row r="46" spans="1:13" ht="12.75">
      <c r="A46" s="85" t="s">
        <v>65</v>
      </c>
      <c r="B46" s="86">
        <v>1</v>
      </c>
      <c r="C46" s="77">
        <v>1</v>
      </c>
      <c r="K46" s="85" t="s">
        <v>108</v>
      </c>
      <c r="L46" s="86">
        <v>2</v>
      </c>
      <c r="M46" s="77">
        <v>1</v>
      </c>
    </row>
    <row r="47" spans="1:13" ht="13.5" thickBot="1">
      <c r="A47" s="87" t="s">
        <v>66</v>
      </c>
      <c r="B47" s="80">
        <v>0</v>
      </c>
      <c r="C47" s="81">
        <v>3</v>
      </c>
      <c r="D47" t="s">
        <v>173</v>
      </c>
      <c r="K47" s="87" t="s">
        <v>109</v>
      </c>
      <c r="L47" s="80">
        <v>0</v>
      </c>
      <c r="M47" s="81">
        <v>2</v>
      </c>
    </row>
    <row r="48" ht="13.5" thickBot="1"/>
    <row r="49" spans="1:19" ht="13.5" thickBot="1">
      <c r="A49" s="69" t="s">
        <v>67</v>
      </c>
      <c r="B49" s="70"/>
      <c r="C49" s="70"/>
      <c r="D49" s="70"/>
      <c r="E49" s="70"/>
      <c r="F49" s="70"/>
      <c r="G49" s="70"/>
      <c r="H49" s="70"/>
      <c r="I49" s="71"/>
      <c r="K49" s="69" t="s">
        <v>110</v>
      </c>
      <c r="L49" s="70"/>
      <c r="M49" s="70"/>
      <c r="N49" s="70"/>
      <c r="O49" s="70"/>
      <c r="P49" s="70"/>
      <c r="Q49" s="70"/>
      <c r="R49" s="70"/>
      <c r="S49" s="71"/>
    </row>
    <row r="50" spans="1:19" ht="13.5" thickBot="1">
      <c r="A50" s="72"/>
      <c r="B50" s="73" t="s">
        <v>27</v>
      </c>
      <c r="C50" s="74" t="s">
        <v>32</v>
      </c>
      <c r="D50" s="74" t="s">
        <v>33</v>
      </c>
      <c r="E50" s="74" t="s">
        <v>34</v>
      </c>
      <c r="F50" s="74" t="s">
        <v>35</v>
      </c>
      <c r="G50" s="74" t="s">
        <v>28</v>
      </c>
      <c r="H50" s="74" t="s">
        <v>29</v>
      </c>
      <c r="I50" s="75" t="s">
        <v>30</v>
      </c>
      <c r="K50" s="72"/>
      <c r="L50" s="73" t="s">
        <v>27</v>
      </c>
      <c r="M50" s="74" t="s">
        <v>32</v>
      </c>
      <c r="N50" s="74" t="s">
        <v>33</v>
      </c>
      <c r="O50" s="74" t="s">
        <v>34</v>
      </c>
      <c r="P50" s="74" t="s">
        <v>35</v>
      </c>
      <c r="Q50" s="74" t="s">
        <v>28</v>
      </c>
      <c r="R50" s="74" t="s">
        <v>29</v>
      </c>
      <c r="S50" s="75" t="s">
        <v>30</v>
      </c>
    </row>
    <row r="51" spans="1:19" ht="12.75">
      <c r="A51" s="72" t="s">
        <v>68</v>
      </c>
      <c r="B51" s="76">
        <v>9</v>
      </c>
      <c r="C51" s="76">
        <v>3</v>
      </c>
      <c r="D51" s="76">
        <v>3</v>
      </c>
      <c r="E51" s="76">
        <v>0</v>
      </c>
      <c r="F51" s="76">
        <v>0</v>
      </c>
      <c r="G51" s="76">
        <v>17</v>
      </c>
      <c r="H51" s="76">
        <v>0</v>
      </c>
      <c r="I51" s="77">
        <v>17</v>
      </c>
      <c r="K51" s="72" t="s">
        <v>111</v>
      </c>
      <c r="L51" s="76">
        <v>6</v>
      </c>
      <c r="M51" s="76">
        <v>3</v>
      </c>
      <c r="N51" s="76">
        <v>2</v>
      </c>
      <c r="O51" s="76">
        <v>0</v>
      </c>
      <c r="P51" s="76">
        <v>1</v>
      </c>
      <c r="Q51" s="76">
        <v>5</v>
      </c>
      <c r="R51" s="76">
        <v>3</v>
      </c>
      <c r="S51" s="77">
        <v>2</v>
      </c>
    </row>
    <row r="52" spans="1:19" ht="12.75">
      <c r="A52" s="72" t="s">
        <v>192</v>
      </c>
      <c r="B52" s="76">
        <v>4</v>
      </c>
      <c r="C52" s="76">
        <v>3</v>
      </c>
      <c r="D52" s="76">
        <v>1</v>
      </c>
      <c r="E52" s="76">
        <v>1</v>
      </c>
      <c r="F52" s="76">
        <v>1</v>
      </c>
      <c r="G52" s="76">
        <v>3</v>
      </c>
      <c r="H52" s="76">
        <v>7</v>
      </c>
      <c r="I52" s="77">
        <v>-4</v>
      </c>
      <c r="K52" s="72" t="s">
        <v>112</v>
      </c>
      <c r="L52" s="76">
        <v>4</v>
      </c>
      <c r="M52" s="76">
        <v>3</v>
      </c>
      <c r="N52" s="76">
        <v>1</v>
      </c>
      <c r="O52" s="76">
        <v>1</v>
      </c>
      <c r="P52" s="76">
        <v>1</v>
      </c>
      <c r="Q52" s="76">
        <v>4</v>
      </c>
      <c r="R52" s="76">
        <v>4</v>
      </c>
      <c r="S52" s="77">
        <v>0</v>
      </c>
    </row>
    <row r="53" spans="1:19" ht="12.75">
      <c r="A53" s="78" t="s">
        <v>69</v>
      </c>
      <c r="B53" s="76">
        <v>4</v>
      </c>
      <c r="C53" s="76">
        <v>3</v>
      </c>
      <c r="D53" s="76">
        <v>1</v>
      </c>
      <c r="E53" s="76">
        <v>1</v>
      </c>
      <c r="F53" s="76">
        <v>1</v>
      </c>
      <c r="G53" s="76">
        <v>3</v>
      </c>
      <c r="H53" s="76">
        <v>7</v>
      </c>
      <c r="I53" s="77">
        <v>-4</v>
      </c>
      <c r="K53" s="78" t="s">
        <v>113</v>
      </c>
      <c r="L53" s="76">
        <v>4</v>
      </c>
      <c r="M53" s="76">
        <v>3</v>
      </c>
      <c r="N53" s="76">
        <v>1</v>
      </c>
      <c r="O53" s="76">
        <v>1</v>
      </c>
      <c r="P53" s="76">
        <v>1</v>
      </c>
      <c r="Q53" s="76">
        <v>2</v>
      </c>
      <c r="R53" s="76">
        <v>2</v>
      </c>
      <c r="S53" s="77">
        <v>0</v>
      </c>
    </row>
    <row r="54" spans="1:19" ht="13.5" thickBot="1">
      <c r="A54" s="79" t="s">
        <v>36</v>
      </c>
      <c r="B54" s="80">
        <v>0</v>
      </c>
      <c r="C54" s="80">
        <v>3</v>
      </c>
      <c r="D54" s="80">
        <v>0</v>
      </c>
      <c r="E54" s="80">
        <v>0</v>
      </c>
      <c r="F54" s="80">
        <v>3</v>
      </c>
      <c r="G54" s="80">
        <v>4</v>
      </c>
      <c r="H54" s="80">
        <v>12</v>
      </c>
      <c r="I54" s="81">
        <v>-8</v>
      </c>
      <c r="K54" s="79" t="s">
        <v>114</v>
      </c>
      <c r="L54" s="80">
        <v>2</v>
      </c>
      <c r="M54" s="80">
        <v>3</v>
      </c>
      <c r="N54" s="80">
        <v>0</v>
      </c>
      <c r="O54" s="80">
        <v>2</v>
      </c>
      <c r="P54" s="80">
        <v>1</v>
      </c>
      <c r="Q54" s="80">
        <v>4</v>
      </c>
      <c r="R54" s="80">
        <v>6</v>
      </c>
      <c r="S54" s="81">
        <v>-2</v>
      </c>
    </row>
    <row r="55" ht="13.5" thickBot="1"/>
    <row r="56" spans="1:13" ht="12.75">
      <c r="A56" s="82" t="s">
        <v>71</v>
      </c>
      <c r="B56" s="83">
        <v>6</v>
      </c>
      <c r="C56" s="84">
        <v>0</v>
      </c>
      <c r="K56" s="82" t="s">
        <v>115</v>
      </c>
      <c r="L56" s="83">
        <v>1</v>
      </c>
      <c r="M56" s="84">
        <v>0</v>
      </c>
    </row>
    <row r="57" spans="1:13" ht="12.75">
      <c r="A57" s="85" t="s">
        <v>72</v>
      </c>
      <c r="B57" s="76">
        <v>0</v>
      </c>
      <c r="C57" s="77">
        <v>0</v>
      </c>
      <c r="K57" s="85" t="s">
        <v>116</v>
      </c>
      <c r="L57" s="76">
        <v>2</v>
      </c>
      <c r="M57" s="77">
        <v>2</v>
      </c>
    </row>
    <row r="58" spans="1:13" ht="12.75">
      <c r="A58" s="85" t="s">
        <v>73</v>
      </c>
      <c r="B58" s="76">
        <v>5</v>
      </c>
      <c r="C58" s="77">
        <v>0</v>
      </c>
      <c r="K58" s="85" t="s">
        <v>117</v>
      </c>
      <c r="L58" s="76">
        <v>1</v>
      </c>
      <c r="M58" s="77">
        <v>2</v>
      </c>
    </row>
    <row r="59" spans="1:13" ht="12.75">
      <c r="A59" s="85" t="s">
        <v>74</v>
      </c>
      <c r="B59" s="76">
        <v>3</v>
      </c>
      <c r="C59" s="77">
        <v>2</v>
      </c>
      <c r="K59" s="85" t="s">
        <v>118</v>
      </c>
      <c r="L59" s="76">
        <v>1</v>
      </c>
      <c r="M59" s="77">
        <v>1</v>
      </c>
    </row>
    <row r="60" spans="1:13" ht="12.75">
      <c r="A60" s="85" t="s">
        <v>75</v>
      </c>
      <c r="B60" s="86">
        <v>6</v>
      </c>
      <c r="C60" s="77">
        <v>0</v>
      </c>
      <c r="K60" s="85" t="s">
        <v>119</v>
      </c>
      <c r="L60" s="86">
        <v>3</v>
      </c>
      <c r="M60" s="77">
        <v>1</v>
      </c>
    </row>
    <row r="61" spans="1:13" ht="13.5" thickBot="1">
      <c r="A61" s="87" t="s">
        <v>76</v>
      </c>
      <c r="B61" s="80">
        <v>3</v>
      </c>
      <c r="C61" s="81">
        <v>2</v>
      </c>
      <c r="K61" s="87" t="s">
        <v>120</v>
      </c>
      <c r="L61" s="80">
        <v>0</v>
      </c>
      <c r="M61" s="81">
        <v>1</v>
      </c>
    </row>
    <row r="65" ht="13.5" thickBot="1"/>
    <row r="66" spans="1:13" ht="13.5" thickBot="1">
      <c r="A66" s="69" t="s">
        <v>122</v>
      </c>
      <c r="B66" s="89"/>
      <c r="C66" s="90"/>
      <c r="K66" s="69" t="s">
        <v>121</v>
      </c>
      <c r="L66" s="89"/>
      <c r="M66" s="90"/>
    </row>
    <row r="67" spans="1:13" ht="12.75">
      <c r="A67" s="85" t="s">
        <v>123</v>
      </c>
      <c r="B67" s="86">
        <v>4</v>
      </c>
      <c r="C67" s="77">
        <v>1</v>
      </c>
      <c r="K67" s="85" t="s">
        <v>131</v>
      </c>
      <c r="L67" s="86">
        <v>6</v>
      </c>
      <c r="M67" s="77">
        <v>1</v>
      </c>
    </row>
    <row r="68" spans="1:14" ht="12.75">
      <c r="A68" s="85" t="s">
        <v>124</v>
      </c>
      <c r="B68" s="76">
        <v>1</v>
      </c>
      <c r="C68" s="77">
        <v>5</v>
      </c>
      <c r="K68" s="85" t="s">
        <v>132</v>
      </c>
      <c r="L68" s="76">
        <v>0</v>
      </c>
      <c r="M68" s="77">
        <v>1</v>
      </c>
      <c r="N68" t="s">
        <v>133</v>
      </c>
    </row>
    <row r="69" spans="1:13" ht="12.75">
      <c r="A69" s="85" t="s">
        <v>125</v>
      </c>
      <c r="B69" s="76">
        <v>2</v>
      </c>
      <c r="C69" s="77">
        <v>1</v>
      </c>
      <c r="K69" s="85" t="s">
        <v>134</v>
      </c>
      <c r="L69" s="76">
        <v>4</v>
      </c>
      <c r="M69" s="77">
        <v>0</v>
      </c>
    </row>
    <row r="70" spans="1:13" ht="13.5" thickBot="1">
      <c r="A70" s="85" t="s">
        <v>126</v>
      </c>
      <c r="B70" s="76">
        <v>0</v>
      </c>
      <c r="C70" s="77">
        <v>6</v>
      </c>
      <c r="K70" s="87" t="s">
        <v>135</v>
      </c>
      <c r="L70" s="80">
        <v>1</v>
      </c>
      <c r="M70" s="81">
        <v>0</v>
      </c>
    </row>
    <row r="71" spans="1:3" ht="13.5" thickBot="1">
      <c r="A71" s="85" t="s">
        <v>127</v>
      </c>
      <c r="B71" s="76">
        <v>5</v>
      </c>
      <c r="C71" s="77">
        <v>1</v>
      </c>
    </row>
    <row r="72" spans="1:13" ht="13.5" thickBot="1">
      <c r="A72" s="85" t="s">
        <v>128</v>
      </c>
      <c r="B72" s="76">
        <v>0</v>
      </c>
      <c r="C72" s="77">
        <v>3</v>
      </c>
      <c r="K72" s="69" t="s">
        <v>136</v>
      </c>
      <c r="L72" s="89"/>
      <c r="M72" s="90"/>
    </row>
    <row r="73" spans="1:13" ht="13.5" thickBot="1">
      <c r="A73" s="85" t="s">
        <v>129</v>
      </c>
      <c r="B73" s="76">
        <v>1</v>
      </c>
      <c r="C73" s="77">
        <v>1</v>
      </c>
      <c r="D73" s="91">
        <v>3</v>
      </c>
      <c r="E73" s="71">
        <v>1</v>
      </c>
      <c r="F73" t="s">
        <v>60</v>
      </c>
      <c r="K73" s="85" t="s">
        <v>137</v>
      </c>
      <c r="L73" s="86">
        <v>1</v>
      </c>
      <c r="M73" s="77">
        <v>0</v>
      </c>
    </row>
    <row r="74" spans="1:13" ht="13.5" thickBot="1">
      <c r="A74" s="87" t="s">
        <v>130</v>
      </c>
      <c r="B74" s="80">
        <v>2</v>
      </c>
      <c r="C74" s="81">
        <v>4</v>
      </c>
      <c r="K74" s="87" t="s">
        <v>138</v>
      </c>
      <c r="L74" s="80">
        <v>2</v>
      </c>
      <c r="M74" s="81">
        <v>1</v>
      </c>
    </row>
    <row r="75" ht="13.5" thickBot="1"/>
    <row r="76" spans="11:13" ht="13.5" thickBot="1">
      <c r="K76" s="69" t="s">
        <v>139</v>
      </c>
      <c r="L76" s="89"/>
      <c r="M76" s="90"/>
    </row>
    <row r="77" spans="11:13" ht="13.5" thickBot="1">
      <c r="K77" s="92" t="s">
        <v>140</v>
      </c>
      <c r="L77" s="93">
        <v>4</v>
      </c>
      <c r="M77" s="94">
        <v>1</v>
      </c>
    </row>
    <row r="79" ht="15.75">
      <c r="A79" s="88" t="s">
        <v>141</v>
      </c>
    </row>
    <row r="80" ht="13.5" thickBot="1"/>
    <row r="81" spans="1:13" ht="13.5" thickBot="1">
      <c r="A81" s="69" t="s">
        <v>142</v>
      </c>
      <c r="B81" s="89"/>
      <c r="C81" s="90"/>
      <c r="K81" s="69" t="s">
        <v>148</v>
      </c>
      <c r="L81" s="89"/>
      <c r="M81" s="90"/>
    </row>
    <row r="82" spans="1:13" ht="12.75">
      <c r="A82" s="85" t="s">
        <v>143</v>
      </c>
      <c r="B82" s="86">
        <v>1</v>
      </c>
      <c r="C82" s="77">
        <v>2</v>
      </c>
      <c r="K82" s="85" t="s">
        <v>156</v>
      </c>
      <c r="L82" s="86">
        <v>2</v>
      </c>
      <c r="M82" s="77">
        <v>0</v>
      </c>
    </row>
    <row r="83" spans="1:13" ht="12.75">
      <c r="A83" s="85" t="s">
        <v>144</v>
      </c>
      <c r="B83" s="76">
        <v>5</v>
      </c>
      <c r="C83" s="77">
        <v>0</v>
      </c>
      <c r="K83" s="85" t="s">
        <v>157</v>
      </c>
      <c r="L83" s="76">
        <v>4</v>
      </c>
      <c r="M83" s="77">
        <v>0</v>
      </c>
    </row>
    <row r="84" spans="1:13" ht="13.5" thickBot="1">
      <c r="A84" s="87" t="s">
        <v>145</v>
      </c>
      <c r="B84" s="80">
        <v>3</v>
      </c>
      <c r="C84" s="81">
        <v>0</v>
      </c>
      <c r="K84" s="87" t="s">
        <v>158</v>
      </c>
      <c r="L84" s="80">
        <v>2</v>
      </c>
      <c r="M84" s="81">
        <v>0</v>
      </c>
    </row>
    <row r="85" ht="13.5" thickBot="1"/>
    <row r="86" spans="1:13" ht="13.5" thickBot="1">
      <c r="A86" s="69" t="s">
        <v>146</v>
      </c>
      <c r="B86" s="89"/>
      <c r="C86" s="90"/>
      <c r="K86" s="69" t="s">
        <v>149</v>
      </c>
      <c r="L86" s="89"/>
      <c r="M86" s="90"/>
    </row>
    <row r="87" spans="1:13" ht="12.75">
      <c r="A87" s="85" t="s">
        <v>150</v>
      </c>
      <c r="B87" s="86">
        <v>5</v>
      </c>
      <c r="C87" s="77">
        <v>0</v>
      </c>
      <c r="K87" s="85" t="s">
        <v>159</v>
      </c>
      <c r="L87" s="86">
        <v>0</v>
      </c>
      <c r="M87" s="77">
        <v>1</v>
      </c>
    </row>
    <row r="88" spans="1:13" ht="12.75">
      <c r="A88" s="85" t="s">
        <v>151</v>
      </c>
      <c r="B88" s="76">
        <v>7</v>
      </c>
      <c r="C88" s="77">
        <v>1</v>
      </c>
      <c r="K88" s="85" t="s">
        <v>160</v>
      </c>
      <c r="L88" s="76">
        <v>3</v>
      </c>
      <c r="M88" s="77">
        <v>1</v>
      </c>
    </row>
    <row r="89" spans="1:13" ht="13.5" thickBot="1">
      <c r="A89" s="87" t="s">
        <v>152</v>
      </c>
      <c r="B89" s="80">
        <v>3</v>
      </c>
      <c r="C89" s="81">
        <v>0</v>
      </c>
      <c r="K89" s="87" t="s">
        <v>161</v>
      </c>
      <c r="L89" s="80">
        <v>0</v>
      </c>
      <c r="M89" s="81">
        <v>6</v>
      </c>
    </row>
    <row r="90" ht="13.5" thickBot="1"/>
    <row r="91" spans="1:13" ht="13.5" thickBot="1">
      <c r="A91" s="69" t="s">
        <v>147</v>
      </c>
      <c r="B91" s="89"/>
      <c r="C91" s="90"/>
      <c r="K91" s="69" t="s">
        <v>162</v>
      </c>
      <c r="L91" s="89"/>
      <c r="M91" s="90"/>
    </row>
    <row r="92" spans="1:13" ht="13.5" thickBot="1">
      <c r="A92" s="85" t="s">
        <v>153</v>
      </c>
      <c r="B92" s="86">
        <v>0</v>
      </c>
      <c r="C92" s="77">
        <v>1</v>
      </c>
      <c r="K92" s="87" t="s">
        <v>163</v>
      </c>
      <c r="L92" s="80">
        <v>2</v>
      </c>
      <c r="M92" s="81">
        <v>0</v>
      </c>
    </row>
    <row r="93" spans="1:3" ht="12.75">
      <c r="A93" s="85" t="s">
        <v>154</v>
      </c>
      <c r="B93" s="76">
        <v>2</v>
      </c>
      <c r="C93" s="77">
        <v>2</v>
      </c>
    </row>
    <row r="94" spans="1:3" ht="13.5" thickBot="1">
      <c r="A94" s="87" t="s">
        <v>155</v>
      </c>
      <c r="B94" s="80">
        <v>0</v>
      </c>
      <c r="C94" s="81">
        <v>2</v>
      </c>
    </row>
    <row r="96" ht="13.5" thickBot="1"/>
    <row r="97" spans="1:9" ht="13.5" thickBot="1">
      <c r="A97" s="69" t="s">
        <v>164</v>
      </c>
      <c r="B97" s="70"/>
      <c r="C97" s="70"/>
      <c r="D97" s="70"/>
      <c r="E97" s="70"/>
      <c r="F97" s="70"/>
      <c r="G97" s="70"/>
      <c r="H97" s="70"/>
      <c r="I97" s="71"/>
    </row>
    <row r="98" spans="1:9" ht="13.5" thickBot="1">
      <c r="A98" s="72"/>
      <c r="B98" s="73" t="s">
        <v>27</v>
      </c>
      <c r="C98" s="74" t="s">
        <v>32</v>
      </c>
      <c r="D98" s="74" t="s">
        <v>33</v>
      </c>
      <c r="E98" s="74" t="s">
        <v>34</v>
      </c>
      <c r="F98" s="74" t="s">
        <v>35</v>
      </c>
      <c r="G98" s="74" t="s">
        <v>28</v>
      </c>
      <c r="H98" s="74" t="s">
        <v>29</v>
      </c>
      <c r="I98" s="75" t="s">
        <v>30</v>
      </c>
    </row>
    <row r="99" spans="1:9" ht="12.75">
      <c r="A99" s="72" t="s">
        <v>203</v>
      </c>
      <c r="B99" s="76">
        <v>15</v>
      </c>
      <c r="C99" s="76">
        <v>5</v>
      </c>
      <c r="D99" s="76">
        <v>5</v>
      </c>
      <c r="E99" s="76">
        <v>0</v>
      </c>
      <c r="F99" s="76">
        <v>0</v>
      </c>
      <c r="G99" s="76">
        <v>20</v>
      </c>
      <c r="H99" s="76">
        <v>2</v>
      </c>
      <c r="I99" s="77">
        <v>18</v>
      </c>
    </row>
    <row r="100" spans="1:9" ht="12.75">
      <c r="A100" s="95" t="s">
        <v>169</v>
      </c>
      <c r="B100" s="76">
        <v>10</v>
      </c>
      <c r="C100" s="76">
        <v>5</v>
      </c>
      <c r="D100" s="76">
        <v>3</v>
      </c>
      <c r="E100" s="76">
        <v>1</v>
      </c>
      <c r="F100" s="76">
        <v>1</v>
      </c>
      <c r="G100" s="76">
        <v>13</v>
      </c>
      <c r="H100" s="76">
        <v>10</v>
      </c>
      <c r="I100" s="77">
        <v>3</v>
      </c>
    </row>
    <row r="101" spans="1:9" ht="12.75">
      <c r="A101" s="95" t="s">
        <v>168</v>
      </c>
      <c r="B101" s="76">
        <v>10</v>
      </c>
      <c r="C101" s="76">
        <v>5</v>
      </c>
      <c r="D101" s="76">
        <v>3</v>
      </c>
      <c r="E101" s="76">
        <v>1</v>
      </c>
      <c r="F101" s="76">
        <v>1</v>
      </c>
      <c r="G101" s="76">
        <v>9</v>
      </c>
      <c r="H101" s="76">
        <v>6</v>
      </c>
      <c r="I101" s="77">
        <v>3</v>
      </c>
    </row>
    <row r="102" spans="1:9" ht="12.75">
      <c r="A102" s="95" t="s">
        <v>167</v>
      </c>
      <c r="B102" s="76">
        <v>6</v>
      </c>
      <c r="C102" s="76">
        <v>5</v>
      </c>
      <c r="D102" s="76">
        <v>2</v>
      </c>
      <c r="E102" s="76">
        <v>0</v>
      </c>
      <c r="F102" s="76">
        <v>3</v>
      </c>
      <c r="G102" s="76">
        <v>8</v>
      </c>
      <c r="H102" s="76">
        <v>4</v>
      </c>
      <c r="I102" s="77">
        <v>4</v>
      </c>
    </row>
    <row r="103" spans="1:9" ht="12.75">
      <c r="A103" s="78" t="s">
        <v>165</v>
      </c>
      <c r="B103" s="76">
        <v>3</v>
      </c>
      <c r="C103" s="76">
        <v>5</v>
      </c>
      <c r="D103" s="76">
        <v>1</v>
      </c>
      <c r="E103" s="76">
        <v>0</v>
      </c>
      <c r="F103" s="76">
        <v>4</v>
      </c>
      <c r="G103" s="76">
        <v>3</v>
      </c>
      <c r="H103" s="76">
        <v>13</v>
      </c>
      <c r="I103" s="77">
        <v>-10</v>
      </c>
    </row>
    <row r="104" spans="1:9" ht="13.5" thickBot="1">
      <c r="A104" s="79" t="s">
        <v>166</v>
      </c>
      <c r="B104" s="80">
        <v>0</v>
      </c>
      <c r="C104" s="80">
        <v>5</v>
      </c>
      <c r="D104" s="80">
        <v>0</v>
      </c>
      <c r="E104" s="80">
        <v>0</v>
      </c>
      <c r="F104" s="80">
        <v>5</v>
      </c>
      <c r="G104" s="80">
        <v>0</v>
      </c>
      <c r="H104" s="80">
        <v>18</v>
      </c>
      <c r="I104" s="81">
        <v>-18</v>
      </c>
    </row>
    <row r="106" ht="12.75">
      <c r="A106" s="96" t="s">
        <v>170</v>
      </c>
    </row>
    <row r="109" ht="15.75">
      <c r="A109" s="88" t="s">
        <v>171</v>
      </c>
    </row>
    <row r="110" ht="13.5" thickBot="1"/>
    <row r="111" spans="1:13" ht="13.5" thickBot="1">
      <c r="A111" s="69" t="s">
        <v>122</v>
      </c>
      <c r="B111" s="89"/>
      <c r="C111" s="90"/>
      <c r="K111" s="69" t="s">
        <v>121</v>
      </c>
      <c r="L111" s="89"/>
      <c r="M111" s="90"/>
    </row>
    <row r="112" spans="1:13" ht="12.75">
      <c r="A112" s="85" t="s">
        <v>172</v>
      </c>
      <c r="B112" s="86">
        <v>3</v>
      </c>
      <c r="C112" s="77">
        <v>0</v>
      </c>
      <c r="D112" t="s">
        <v>173</v>
      </c>
      <c r="K112" s="85" t="s">
        <v>181</v>
      </c>
      <c r="L112" s="86">
        <v>5</v>
      </c>
      <c r="M112" s="77">
        <v>4</v>
      </c>
    </row>
    <row r="113" spans="1:13" ht="13.5" thickBot="1">
      <c r="A113" s="85" t="s">
        <v>174</v>
      </c>
      <c r="B113" s="76">
        <v>3</v>
      </c>
      <c r="C113" s="77">
        <v>0</v>
      </c>
      <c r="K113" s="85" t="s">
        <v>182</v>
      </c>
      <c r="L113" s="76">
        <v>1</v>
      </c>
      <c r="M113" s="77">
        <v>2</v>
      </c>
    </row>
    <row r="114" spans="1:16" ht="13.5" thickBot="1">
      <c r="A114" s="85" t="s">
        <v>175</v>
      </c>
      <c r="B114" s="76">
        <v>3</v>
      </c>
      <c r="C114" s="77">
        <v>1</v>
      </c>
      <c r="K114" s="85" t="s">
        <v>183</v>
      </c>
      <c r="L114" s="76">
        <v>1</v>
      </c>
      <c r="M114" s="77">
        <v>1</v>
      </c>
      <c r="N114" s="93">
        <v>2</v>
      </c>
      <c r="O114" s="94">
        <v>1</v>
      </c>
      <c r="P114" t="s">
        <v>60</v>
      </c>
    </row>
    <row r="115" spans="1:13" ht="13.5" thickBot="1">
      <c r="A115" s="85" t="s">
        <v>176</v>
      </c>
      <c r="B115" s="76">
        <v>4</v>
      </c>
      <c r="C115" s="77">
        <v>1</v>
      </c>
      <c r="K115" s="87" t="s">
        <v>184</v>
      </c>
      <c r="L115" s="80">
        <v>2</v>
      </c>
      <c r="M115" s="81">
        <v>1</v>
      </c>
    </row>
    <row r="116" spans="1:3" ht="13.5" thickBot="1">
      <c r="A116" s="85" t="s">
        <v>177</v>
      </c>
      <c r="B116" s="76">
        <v>0</v>
      </c>
      <c r="C116" s="77">
        <v>3</v>
      </c>
    </row>
    <row r="117" spans="1:13" ht="13.5" thickBot="1">
      <c r="A117" s="85" t="s">
        <v>178</v>
      </c>
      <c r="B117" s="76">
        <v>1</v>
      </c>
      <c r="C117" s="77">
        <v>2</v>
      </c>
      <c r="K117" s="69" t="s">
        <v>136</v>
      </c>
      <c r="L117" s="89"/>
      <c r="M117" s="90"/>
    </row>
    <row r="118" spans="1:13" ht="13.5" thickBot="1">
      <c r="A118" s="85" t="s">
        <v>179</v>
      </c>
      <c r="B118" s="76">
        <v>3</v>
      </c>
      <c r="C118" s="77">
        <v>4</v>
      </c>
      <c r="K118" s="85" t="s">
        <v>185</v>
      </c>
      <c r="L118" s="86">
        <v>3</v>
      </c>
      <c r="M118" s="77">
        <v>1</v>
      </c>
    </row>
    <row r="119" spans="1:16" ht="13.5" thickBot="1">
      <c r="A119" s="87" t="s">
        <v>180</v>
      </c>
      <c r="B119" s="80">
        <v>0</v>
      </c>
      <c r="C119" s="81">
        <v>2</v>
      </c>
      <c r="K119" s="87" t="s">
        <v>186</v>
      </c>
      <c r="L119" s="80">
        <v>0</v>
      </c>
      <c r="M119" s="81">
        <v>0</v>
      </c>
      <c r="N119" s="93">
        <v>1</v>
      </c>
      <c r="O119" s="94">
        <v>2</v>
      </c>
      <c r="P119" t="s">
        <v>60</v>
      </c>
    </row>
    <row r="120" ht="13.5" thickBot="1"/>
    <row r="121" spans="11:13" ht="13.5" thickBot="1">
      <c r="K121" s="69" t="s">
        <v>139</v>
      </c>
      <c r="L121" s="89"/>
      <c r="M121" s="90"/>
    </row>
    <row r="122" spans="11:13" ht="13.5" thickBot="1">
      <c r="K122" s="92" t="s">
        <v>187</v>
      </c>
      <c r="L122" s="93">
        <v>2</v>
      </c>
      <c r="M122" s="94">
        <v>1</v>
      </c>
    </row>
  </sheetData>
  <sheetProtection/>
  <hyperlinks>
    <hyperlink ref="K1" location="'set 09 - CT'!A5" display="VAI AL TORNEO OPEN"/>
    <hyperlink ref="K2" location="'set 09 - CT'!A107" display="VAI AL TORNEO UNDER 15"/>
    <hyperlink ref="K3" location="'set 09 - CT'!A124" display="VAI AL TORNEO DI CONSOLAZIONE"/>
  </hyperlinks>
  <printOptions/>
  <pageMargins left="0.15" right="0.13" top="0.18" bottom="0.21" header="0.12" footer="0.1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R37"/>
  <sheetViews>
    <sheetView zoomScale="70" zoomScaleNormal="70" zoomScalePageLayoutView="0" workbookViewId="0" topLeftCell="A1">
      <selection activeCell="A36" sqref="A36"/>
    </sheetView>
  </sheetViews>
  <sheetFormatPr defaultColWidth="9.140625" defaultRowHeight="12.75"/>
  <cols>
    <col min="1" max="1" width="5.7109375" style="2" customWidth="1"/>
    <col min="2" max="2" width="37.421875" style="2" customWidth="1"/>
    <col min="3" max="3" width="12.7109375" style="62" customWidth="1"/>
    <col min="4" max="4" width="11.8515625" style="1" bestFit="1" customWidth="1"/>
    <col min="5" max="5" width="6.57421875" style="11" customWidth="1"/>
    <col min="6" max="6" width="8.28125" style="12" bestFit="1" customWidth="1"/>
    <col min="7" max="7" width="6.00390625" style="13" bestFit="1" customWidth="1"/>
    <col min="8" max="8" width="8.28125" style="14" bestFit="1" customWidth="1"/>
    <col min="9" max="9" width="6.421875" style="15" bestFit="1" customWidth="1"/>
    <col min="10" max="10" width="8.28125" style="16" bestFit="1" customWidth="1"/>
    <col min="11" max="11" width="6.421875" style="17" customWidth="1"/>
    <col min="12" max="12" width="8.28125" style="18" bestFit="1" customWidth="1"/>
    <col min="13" max="14" width="8.28125" style="18" customWidth="1"/>
    <col min="15" max="15" width="2.140625" style="4" customWidth="1"/>
    <col min="16" max="16" width="16.8515625" style="4" customWidth="1"/>
    <col min="17" max="17" width="13.57421875" style="4" customWidth="1"/>
    <col min="18" max="18" width="15.57421875" style="4" customWidth="1"/>
    <col min="19" max="16384" width="9.140625" style="4" customWidth="1"/>
  </cols>
  <sheetData>
    <row r="1" spans="3:18" ht="21" thickBot="1">
      <c r="C1" s="61" t="s">
        <v>20</v>
      </c>
      <c r="D1" s="3" t="s">
        <v>0</v>
      </c>
      <c r="E1" s="43" t="s">
        <v>4</v>
      </c>
      <c r="F1" s="26" t="s">
        <v>13</v>
      </c>
      <c r="G1" s="46" t="s">
        <v>852</v>
      </c>
      <c r="H1" s="27" t="s">
        <v>13</v>
      </c>
      <c r="I1" s="37" t="s">
        <v>853</v>
      </c>
      <c r="J1" s="34" t="s">
        <v>13</v>
      </c>
      <c r="K1" s="243" t="s">
        <v>2</v>
      </c>
      <c r="L1" s="244" t="s">
        <v>13</v>
      </c>
      <c r="M1" s="267" t="s">
        <v>3</v>
      </c>
      <c r="N1" s="268" t="s">
        <v>13</v>
      </c>
      <c r="P1" s="23" t="s">
        <v>1</v>
      </c>
      <c r="Q1" s="54" t="s">
        <v>12</v>
      </c>
      <c r="R1" s="24" t="s">
        <v>13</v>
      </c>
    </row>
    <row r="2" spans="1:18" ht="21" thickBot="1">
      <c r="A2" s="59">
        <v>1</v>
      </c>
      <c r="B2" s="57" t="s">
        <v>169</v>
      </c>
      <c r="C2" s="63" t="s">
        <v>1033</v>
      </c>
      <c r="D2" s="3">
        <f aca="true" t="shared" si="0" ref="D2:D35">SUM(E2,F2,G2,H2,I2,J2,K2,L2,M2,N2)</f>
        <v>203</v>
      </c>
      <c r="E2" s="43">
        <v>30</v>
      </c>
      <c r="F2" s="26">
        <v>14</v>
      </c>
      <c r="G2" s="46">
        <v>30</v>
      </c>
      <c r="H2" s="27">
        <v>15</v>
      </c>
      <c r="I2" s="37">
        <v>38</v>
      </c>
      <c r="J2" s="34">
        <v>10</v>
      </c>
      <c r="K2" s="243">
        <v>16</v>
      </c>
      <c r="L2" s="244">
        <v>9</v>
      </c>
      <c r="M2" s="267">
        <v>25</v>
      </c>
      <c r="N2" s="268">
        <v>16</v>
      </c>
      <c r="P2" s="21" t="s">
        <v>5</v>
      </c>
      <c r="Q2" s="19">
        <v>30</v>
      </c>
      <c r="R2" s="55" t="s">
        <v>15</v>
      </c>
    </row>
    <row r="3" spans="1:18" ht="21" thickBot="1">
      <c r="A3" s="9">
        <v>2</v>
      </c>
      <c r="B3" s="51" t="s">
        <v>167</v>
      </c>
      <c r="C3" s="63" t="s">
        <v>1033</v>
      </c>
      <c r="D3" s="3">
        <f t="shared" si="0"/>
        <v>183</v>
      </c>
      <c r="E3" s="44">
        <v>20</v>
      </c>
      <c r="F3" s="29">
        <v>10</v>
      </c>
      <c r="G3" s="47">
        <v>25</v>
      </c>
      <c r="H3" s="30">
        <v>10</v>
      </c>
      <c r="I3" s="38">
        <v>45</v>
      </c>
      <c r="J3" s="35">
        <v>9</v>
      </c>
      <c r="K3" s="245">
        <v>16</v>
      </c>
      <c r="L3" s="246">
        <v>6</v>
      </c>
      <c r="M3" s="269">
        <v>30</v>
      </c>
      <c r="N3" s="270">
        <v>12</v>
      </c>
      <c r="P3" s="21" t="s">
        <v>6</v>
      </c>
      <c r="Q3" s="19">
        <v>25</v>
      </c>
      <c r="R3" s="56" t="s">
        <v>16</v>
      </c>
    </row>
    <row r="4" spans="1:17" ht="21" thickBot="1">
      <c r="A4" s="59">
        <v>3</v>
      </c>
      <c r="B4" s="57" t="s">
        <v>229</v>
      </c>
      <c r="C4" s="63" t="s">
        <v>1033</v>
      </c>
      <c r="D4" s="3">
        <f t="shared" si="0"/>
        <v>115</v>
      </c>
      <c r="E4" s="43">
        <v>16</v>
      </c>
      <c r="F4" s="26">
        <v>7</v>
      </c>
      <c r="G4" s="46">
        <v>20</v>
      </c>
      <c r="H4" s="27">
        <v>9</v>
      </c>
      <c r="I4" s="37">
        <v>0</v>
      </c>
      <c r="J4" s="34">
        <v>0</v>
      </c>
      <c r="K4" s="243">
        <v>30</v>
      </c>
      <c r="L4" s="244">
        <v>13</v>
      </c>
      <c r="M4" s="267">
        <v>16</v>
      </c>
      <c r="N4" s="268">
        <v>4</v>
      </c>
      <c r="P4" s="21" t="s">
        <v>7</v>
      </c>
      <c r="Q4" s="19">
        <v>20</v>
      </c>
    </row>
    <row r="5" spans="1:17" ht="21" thickBot="1">
      <c r="A5" s="9">
        <v>4</v>
      </c>
      <c r="B5" s="51" t="s">
        <v>213</v>
      </c>
      <c r="C5" s="63" t="s">
        <v>1033</v>
      </c>
      <c r="D5" s="3">
        <f t="shared" si="0"/>
        <v>111</v>
      </c>
      <c r="E5" s="44">
        <v>16</v>
      </c>
      <c r="F5" s="29">
        <v>3</v>
      </c>
      <c r="G5" s="46">
        <v>0</v>
      </c>
      <c r="H5" s="27">
        <v>0</v>
      </c>
      <c r="I5" s="37">
        <v>24</v>
      </c>
      <c r="J5" s="34">
        <v>7</v>
      </c>
      <c r="K5" s="243">
        <v>20</v>
      </c>
      <c r="L5" s="244">
        <v>11</v>
      </c>
      <c r="M5" s="267">
        <v>20</v>
      </c>
      <c r="N5" s="268">
        <v>10</v>
      </c>
      <c r="P5" s="21" t="s">
        <v>8</v>
      </c>
      <c r="Q5" s="19">
        <v>16</v>
      </c>
    </row>
    <row r="6" spans="1:17" ht="21" thickBot="1">
      <c r="A6" s="60">
        <v>5</v>
      </c>
      <c r="B6" s="58" t="s">
        <v>834</v>
      </c>
      <c r="C6" s="63" t="s">
        <v>1033</v>
      </c>
      <c r="D6" s="3">
        <f t="shared" si="0"/>
        <v>99</v>
      </c>
      <c r="E6" s="45">
        <v>0</v>
      </c>
      <c r="F6" s="32">
        <v>0</v>
      </c>
      <c r="G6" s="46">
        <v>16</v>
      </c>
      <c r="H6" s="27">
        <v>6</v>
      </c>
      <c r="I6" s="37">
        <v>30</v>
      </c>
      <c r="J6" s="34">
        <v>7</v>
      </c>
      <c r="K6" s="243">
        <v>25</v>
      </c>
      <c r="L6" s="244">
        <v>15</v>
      </c>
      <c r="M6" s="267">
        <v>0</v>
      </c>
      <c r="N6" s="268">
        <v>0</v>
      </c>
      <c r="P6" s="21" t="s">
        <v>9</v>
      </c>
      <c r="Q6" s="19">
        <v>12</v>
      </c>
    </row>
    <row r="7" spans="1:17" ht="21" thickBot="1">
      <c r="A7" s="9">
        <v>6</v>
      </c>
      <c r="B7" s="51" t="s">
        <v>231</v>
      </c>
      <c r="C7" s="63" t="s">
        <v>1033</v>
      </c>
      <c r="D7" s="3">
        <f t="shared" si="0"/>
        <v>78</v>
      </c>
      <c r="E7" s="44">
        <v>12</v>
      </c>
      <c r="F7" s="29">
        <v>3</v>
      </c>
      <c r="G7" s="47">
        <v>12</v>
      </c>
      <c r="H7" s="30">
        <v>3</v>
      </c>
      <c r="I7" s="37">
        <v>0</v>
      </c>
      <c r="J7" s="34">
        <v>0</v>
      </c>
      <c r="K7" s="243">
        <v>12</v>
      </c>
      <c r="L7" s="244">
        <v>3</v>
      </c>
      <c r="M7" s="267">
        <v>20</v>
      </c>
      <c r="N7" s="268">
        <v>13</v>
      </c>
      <c r="P7" s="22" t="s">
        <v>10</v>
      </c>
      <c r="Q7" s="20">
        <v>6</v>
      </c>
    </row>
    <row r="8" spans="1:17" ht="21" thickBot="1">
      <c r="A8" s="9">
        <v>7</v>
      </c>
      <c r="B8" s="51" t="s">
        <v>926</v>
      </c>
      <c r="C8" s="64" t="s">
        <v>1033</v>
      </c>
      <c r="D8" s="3">
        <f t="shared" si="0"/>
        <v>70</v>
      </c>
      <c r="E8" s="44">
        <v>0</v>
      </c>
      <c r="F8" s="29">
        <v>0</v>
      </c>
      <c r="G8" s="46">
        <v>0</v>
      </c>
      <c r="H8" s="27">
        <v>0</v>
      </c>
      <c r="I8" s="37">
        <v>30</v>
      </c>
      <c r="J8" s="34">
        <v>8</v>
      </c>
      <c r="K8" s="243">
        <v>20</v>
      </c>
      <c r="L8" s="244">
        <v>12</v>
      </c>
      <c r="M8" s="267">
        <v>0</v>
      </c>
      <c r="N8" s="268">
        <v>0</v>
      </c>
      <c r="P8" s="22" t="s">
        <v>11</v>
      </c>
      <c r="Q8" s="20" t="s">
        <v>382</v>
      </c>
    </row>
    <row r="9" spans="1:14" ht="21" thickBot="1">
      <c r="A9" s="9">
        <v>8</v>
      </c>
      <c r="B9" s="51" t="s">
        <v>166</v>
      </c>
      <c r="C9" s="63" t="s">
        <v>1033</v>
      </c>
      <c r="D9" s="3">
        <f t="shared" si="0"/>
        <v>67</v>
      </c>
      <c r="E9" s="44">
        <v>14</v>
      </c>
      <c r="F9" s="29">
        <v>1</v>
      </c>
      <c r="G9" s="47">
        <v>12</v>
      </c>
      <c r="H9" s="30">
        <v>4</v>
      </c>
      <c r="I9" s="37">
        <v>0</v>
      </c>
      <c r="J9" s="34">
        <v>0</v>
      </c>
      <c r="K9" s="243">
        <v>12</v>
      </c>
      <c r="L9" s="244">
        <v>3</v>
      </c>
      <c r="M9" s="267">
        <v>12</v>
      </c>
      <c r="N9" s="268">
        <v>9</v>
      </c>
    </row>
    <row r="10" spans="1:14" ht="21" thickBot="1">
      <c r="A10" s="9">
        <v>9</v>
      </c>
      <c r="B10" s="51" t="s">
        <v>165</v>
      </c>
      <c r="C10" s="63" t="s">
        <v>1033</v>
      </c>
      <c r="D10" s="3">
        <f t="shared" si="0"/>
        <v>61</v>
      </c>
      <c r="E10" s="44">
        <v>16</v>
      </c>
      <c r="F10" s="29">
        <v>3</v>
      </c>
      <c r="G10" s="46">
        <v>0</v>
      </c>
      <c r="H10" s="27">
        <v>0</v>
      </c>
      <c r="I10" s="37">
        <v>0</v>
      </c>
      <c r="J10" s="34">
        <v>0</v>
      </c>
      <c r="K10" s="243">
        <v>16</v>
      </c>
      <c r="L10" s="244">
        <v>0</v>
      </c>
      <c r="M10" s="267">
        <v>16</v>
      </c>
      <c r="N10" s="268">
        <v>10</v>
      </c>
    </row>
    <row r="11" spans="1:16" ht="21" thickBot="1">
      <c r="A11" s="9">
        <v>10</v>
      </c>
      <c r="B11" s="51" t="s">
        <v>837</v>
      </c>
      <c r="C11" s="63" t="s">
        <v>1033</v>
      </c>
      <c r="D11" s="3">
        <f t="shared" si="0"/>
        <v>55</v>
      </c>
      <c r="E11" s="44">
        <v>0</v>
      </c>
      <c r="F11" s="29">
        <v>0</v>
      </c>
      <c r="G11" s="47">
        <v>20</v>
      </c>
      <c r="H11" s="30">
        <v>5</v>
      </c>
      <c r="I11" s="37">
        <v>24</v>
      </c>
      <c r="J11" s="34">
        <v>6</v>
      </c>
      <c r="K11" s="243">
        <v>0</v>
      </c>
      <c r="L11" s="244">
        <v>0</v>
      </c>
      <c r="M11" s="267">
        <v>0</v>
      </c>
      <c r="N11" s="268">
        <v>0</v>
      </c>
      <c r="P11" s="147" t="s">
        <v>635</v>
      </c>
    </row>
    <row r="12" spans="1:16" ht="21" thickBot="1">
      <c r="A12" s="9">
        <v>11</v>
      </c>
      <c r="B12" s="51" t="s">
        <v>221</v>
      </c>
      <c r="C12" s="63" t="s">
        <v>1033</v>
      </c>
      <c r="D12" s="3">
        <f t="shared" si="0"/>
        <v>53</v>
      </c>
      <c r="E12" s="44">
        <v>16</v>
      </c>
      <c r="F12" s="29">
        <v>4</v>
      </c>
      <c r="G12" s="46">
        <v>12</v>
      </c>
      <c r="H12" s="27">
        <v>3</v>
      </c>
      <c r="I12" s="37">
        <v>0</v>
      </c>
      <c r="J12" s="34">
        <v>0</v>
      </c>
      <c r="K12" s="243">
        <v>0</v>
      </c>
      <c r="L12" s="244">
        <v>0</v>
      </c>
      <c r="M12" s="267">
        <v>12</v>
      </c>
      <c r="N12" s="268">
        <v>6</v>
      </c>
      <c r="P12" s="146" t="s">
        <v>636</v>
      </c>
    </row>
    <row r="13" spans="1:16" ht="21" thickBot="1">
      <c r="A13" s="9">
        <v>12</v>
      </c>
      <c r="B13" s="51" t="s">
        <v>840</v>
      </c>
      <c r="C13" s="63" t="s">
        <v>1033</v>
      </c>
      <c r="D13" s="3">
        <f t="shared" si="0"/>
        <v>51</v>
      </c>
      <c r="E13" s="44">
        <v>0</v>
      </c>
      <c r="F13" s="29">
        <v>0</v>
      </c>
      <c r="G13" s="47">
        <v>16</v>
      </c>
      <c r="H13" s="30">
        <v>6</v>
      </c>
      <c r="I13" s="37">
        <v>24</v>
      </c>
      <c r="J13" s="34">
        <v>5</v>
      </c>
      <c r="K13" s="243">
        <v>0</v>
      </c>
      <c r="L13" s="244">
        <v>0</v>
      </c>
      <c r="M13" s="267">
        <v>0</v>
      </c>
      <c r="N13" s="268">
        <v>0</v>
      </c>
      <c r="P13" s="146" t="s">
        <v>637</v>
      </c>
    </row>
    <row r="14" spans="1:16" ht="21" thickBot="1">
      <c r="A14" s="9">
        <v>13</v>
      </c>
      <c r="B14" s="51" t="s">
        <v>913</v>
      </c>
      <c r="C14" s="63" t="s">
        <v>1033</v>
      </c>
      <c r="D14" s="3">
        <f t="shared" si="0"/>
        <v>42</v>
      </c>
      <c r="E14" s="44">
        <v>0</v>
      </c>
      <c r="F14" s="29">
        <v>0</v>
      </c>
      <c r="G14" s="46">
        <v>0</v>
      </c>
      <c r="H14" s="27">
        <v>0</v>
      </c>
      <c r="I14" s="37">
        <v>24</v>
      </c>
      <c r="J14" s="34">
        <v>0</v>
      </c>
      <c r="K14" s="243">
        <v>0</v>
      </c>
      <c r="L14" s="244">
        <v>0</v>
      </c>
      <c r="M14" s="267">
        <v>12</v>
      </c>
      <c r="N14" s="268">
        <v>6</v>
      </c>
      <c r="P14" s="146" t="s">
        <v>638</v>
      </c>
    </row>
    <row r="15" spans="1:16" ht="21" thickBot="1">
      <c r="A15" s="9">
        <v>14</v>
      </c>
      <c r="B15" s="51" t="s">
        <v>925</v>
      </c>
      <c r="C15" s="64" t="s">
        <v>195</v>
      </c>
      <c r="D15" s="3">
        <f t="shared" si="0"/>
        <v>41</v>
      </c>
      <c r="E15" s="44">
        <v>0</v>
      </c>
      <c r="F15" s="29">
        <v>0</v>
      </c>
      <c r="G15" s="46">
        <v>0</v>
      </c>
      <c r="H15" s="27">
        <v>0</v>
      </c>
      <c r="I15" s="37">
        <v>0</v>
      </c>
      <c r="J15" s="34">
        <v>0</v>
      </c>
      <c r="K15" s="243">
        <v>12</v>
      </c>
      <c r="L15" s="244">
        <v>4</v>
      </c>
      <c r="M15" s="267">
        <v>16</v>
      </c>
      <c r="N15" s="268">
        <v>9</v>
      </c>
      <c r="P15" s="146" t="s">
        <v>639</v>
      </c>
    </row>
    <row r="16" spans="1:16" ht="21" thickBot="1">
      <c r="A16" s="9">
        <v>15</v>
      </c>
      <c r="B16" s="51" t="s">
        <v>220</v>
      </c>
      <c r="C16" s="63" t="s">
        <v>193</v>
      </c>
      <c r="D16" s="3">
        <f t="shared" si="0"/>
        <v>39</v>
      </c>
      <c r="E16" s="44">
        <v>25</v>
      </c>
      <c r="F16" s="29">
        <v>14</v>
      </c>
      <c r="G16" s="46">
        <v>0</v>
      </c>
      <c r="H16" s="27">
        <v>0</v>
      </c>
      <c r="I16" s="37">
        <v>0</v>
      </c>
      <c r="J16" s="34">
        <v>0</v>
      </c>
      <c r="K16" s="243">
        <v>0</v>
      </c>
      <c r="L16" s="244">
        <v>0</v>
      </c>
      <c r="M16" s="267">
        <v>0</v>
      </c>
      <c r="N16" s="268">
        <v>0</v>
      </c>
      <c r="P16" s="215" t="s">
        <v>922</v>
      </c>
    </row>
    <row r="17" spans="1:16" ht="21" thickBot="1">
      <c r="A17" s="9">
        <v>16</v>
      </c>
      <c r="B17" s="51" t="s">
        <v>230</v>
      </c>
      <c r="C17" s="63" t="s">
        <v>1033</v>
      </c>
      <c r="D17" s="3">
        <f t="shared" si="0"/>
        <v>30</v>
      </c>
      <c r="E17" s="44">
        <v>20</v>
      </c>
      <c r="F17" s="29">
        <v>10</v>
      </c>
      <c r="G17" s="46">
        <v>0</v>
      </c>
      <c r="H17" s="27">
        <v>0</v>
      </c>
      <c r="I17" s="37">
        <v>0</v>
      </c>
      <c r="J17" s="34">
        <v>0</v>
      </c>
      <c r="K17" s="243">
        <v>0</v>
      </c>
      <c r="L17" s="244">
        <v>0</v>
      </c>
      <c r="M17" s="267">
        <v>0</v>
      </c>
      <c r="N17" s="268">
        <v>0</v>
      </c>
      <c r="P17" s="215" t="s">
        <v>924</v>
      </c>
    </row>
    <row r="18" spans="1:16" ht="21" thickBot="1">
      <c r="A18" s="115">
        <v>17</v>
      </c>
      <c r="B18" s="66" t="s">
        <v>1035</v>
      </c>
      <c r="C18" s="116" t="s">
        <v>193</v>
      </c>
      <c r="D18" s="3">
        <f t="shared" si="0"/>
        <v>22</v>
      </c>
      <c r="E18" s="44">
        <v>0</v>
      </c>
      <c r="F18" s="29">
        <v>0</v>
      </c>
      <c r="G18" s="46">
        <v>0</v>
      </c>
      <c r="H18" s="27">
        <v>0</v>
      </c>
      <c r="I18" s="37">
        <v>0</v>
      </c>
      <c r="J18" s="34">
        <v>0</v>
      </c>
      <c r="K18" s="243">
        <v>16</v>
      </c>
      <c r="L18" s="244">
        <v>6</v>
      </c>
      <c r="M18" s="267">
        <v>0</v>
      </c>
      <c r="N18" s="268">
        <v>0</v>
      </c>
      <c r="P18" s="215" t="s">
        <v>923</v>
      </c>
    </row>
    <row r="19" spans="1:14" ht="21" thickBot="1">
      <c r="A19" s="59">
        <v>18</v>
      </c>
      <c r="B19" s="57" t="s">
        <v>1155</v>
      </c>
      <c r="C19" s="63" t="s">
        <v>1033</v>
      </c>
      <c r="D19" s="3">
        <f t="shared" si="0"/>
        <v>21</v>
      </c>
      <c r="E19" s="44">
        <v>0</v>
      </c>
      <c r="F19" s="29">
        <v>0</v>
      </c>
      <c r="G19" s="47">
        <v>0</v>
      </c>
      <c r="H19" s="30">
        <v>0</v>
      </c>
      <c r="I19" s="37">
        <v>0</v>
      </c>
      <c r="J19" s="34">
        <v>0</v>
      </c>
      <c r="K19" s="243">
        <v>0</v>
      </c>
      <c r="L19" s="244">
        <v>0</v>
      </c>
      <c r="M19" s="267">
        <v>16</v>
      </c>
      <c r="N19" s="268">
        <v>5</v>
      </c>
    </row>
    <row r="20" spans="1:14" ht="21" thickBot="1">
      <c r="A20" s="9">
        <v>18</v>
      </c>
      <c r="B20" s="51" t="s">
        <v>1169</v>
      </c>
      <c r="C20" s="116" t="s">
        <v>198</v>
      </c>
      <c r="D20" s="3">
        <f t="shared" si="0"/>
        <v>21</v>
      </c>
      <c r="E20" s="44">
        <v>0</v>
      </c>
      <c r="F20" s="29">
        <v>0</v>
      </c>
      <c r="G20" s="47">
        <v>0</v>
      </c>
      <c r="H20" s="30">
        <v>0</v>
      </c>
      <c r="I20" s="37">
        <v>0</v>
      </c>
      <c r="J20" s="34">
        <v>0</v>
      </c>
      <c r="K20" s="243">
        <v>0</v>
      </c>
      <c r="L20" s="244">
        <v>0</v>
      </c>
      <c r="M20" s="267">
        <v>12</v>
      </c>
      <c r="N20" s="268">
        <v>9</v>
      </c>
    </row>
    <row r="21" spans="1:14" ht="21" thickBot="1">
      <c r="A21" s="60">
        <v>20</v>
      </c>
      <c r="B21" s="58" t="s">
        <v>1162</v>
      </c>
      <c r="C21" s="65" t="s">
        <v>1033</v>
      </c>
      <c r="D21" s="214">
        <f t="shared" si="0"/>
        <v>18</v>
      </c>
      <c r="E21" s="44">
        <v>0</v>
      </c>
      <c r="F21" s="29">
        <v>0</v>
      </c>
      <c r="G21" s="47">
        <v>0</v>
      </c>
      <c r="H21" s="30">
        <v>0</v>
      </c>
      <c r="I21" s="37">
        <v>0</v>
      </c>
      <c r="J21" s="34">
        <v>0</v>
      </c>
      <c r="K21" s="243">
        <v>0</v>
      </c>
      <c r="L21" s="244">
        <v>0</v>
      </c>
      <c r="M21" s="267">
        <v>12</v>
      </c>
      <c r="N21" s="268">
        <v>6</v>
      </c>
    </row>
    <row r="22" spans="1:14" ht="21" thickBot="1">
      <c r="A22" s="60">
        <v>21</v>
      </c>
      <c r="B22" s="58" t="s">
        <v>222</v>
      </c>
      <c r="C22" s="65" t="s">
        <v>1033</v>
      </c>
      <c r="D22" s="214">
        <f t="shared" si="0"/>
        <v>16</v>
      </c>
      <c r="E22" s="44">
        <v>0</v>
      </c>
      <c r="F22" s="29">
        <v>0</v>
      </c>
      <c r="G22" s="47">
        <v>0</v>
      </c>
      <c r="H22" s="30">
        <v>0</v>
      </c>
      <c r="I22" s="38">
        <v>0</v>
      </c>
      <c r="J22" s="35">
        <v>0</v>
      </c>
      <c r="K22" s="243">
        <v>0</v>
      </c>
      <c r="L22" s="244">
        <v>0</v>
      </c>
      <c r="M22" s="267">
        <v>12</v>
      </c>
      <c r="N22" s="268">
        <v>4</v>
      </c>
    </row>
    <row r="23" spans="1:14" ht="21" thickBot="1">
      <c r="A23" s="60">
        <v>22</v>
      </c>
      <c r="B23" s="58" t="s">
        <v>1036</v>
      </c>
      <c r="C23" s="65" t="s">
        <v>193</v>
      </c>
      <c r="D23" s="214">
        <f t="shared" si="0"/>
        <v>15</v>
      </c>
      <c r="E23" s="44">
        <v>0</v>
      </c>
      <c r="F23" s="29">
        <v>0</v>
      </c>
      <c r="G23" s="47">
        <v>0</v>
      </c>
      <c r="H23" s="30">
        <v>0</v>
      </c>
      <c r="I23" s="38">
        <v>0</v>
      </c>
      <c r="J23" s="35">
        <v>0</v>
      </c>
      <c r="K23" s="243">
        <v>12</v>
      </c>
      <c r="L23" s="244">
        <v>3</v>
      </c>
      <c r="M23" s="267">
        <v>0</v>
      </c>
      <c r="N23" s="268">
        <v>0</v>
      </c>
    </row>
    <row r="24" spans="1:14" ht="21" thickBot="1">
      <c r="A24" s="60">
        <v>23</v>
      </c>
      <c r="B24" s="58" t="s">
        <v>1037</v>
      </c>
      <c r="C24" s="63" t="s">
        <v>193</v>
      </c>
      <c r="D24" s="214">
        <f t="shared" si="0"/>
        <v>12</v>
      </c>
      <c r="E24" s="44">
        <v>0</v>
      </c>
      <c r="F24" s="29">
        <v>0</v>
      </c>
      <c r="G24" s="47">
        <v>0</v>
      </c>
      <c r="H24" s="30">
        <v>0</v>
      </c>
      <c r="I24" s="38">
        <v>0</v>
      </c>
      <c r="J24" s="35">
        <v>0</v>
      </c>
      <c r="K24" s="245">
        <v>12</v>
      </c>
      <c r="L24" s="246">
        <v>0</v>
      </c>
      <c r="M24" s="267">
        <v>0</v>
      </c>
      <c r="N24" s="268">
        <v>0</v>
      </c>
    </row>
    <row r="25" spans="1:14" ht="21" thickBot="1">
      <c r="A25" s="60">
        <v>23</v>
      </c>
      <c r="B25" s="58" t="s">
        <v>1038</v>
      </c>
      <c r="C25" s="63" t="s">
        <v>193</v>
      </c>
      <c r="D25" s="214">
        <f t="shared" si="0"/>
        <v>12</v>
      </c>
      <c r="E25" s="44">
        <v>0</v>
      </c>
      <c r="F25" s="29">
        <v>0</v>
      </c>
      <c r="G25" s="47">
        <v>0</v>
      </c>
      <c r="H25" s="30">
        <v>0</v>
      </c>
      <c r="I25" s="38">
        <v>0</v>
      </c>
      <c r="J25" s="35">
        <v>0</v>
      </c>
      <c r="K25" s="245">
        <v>12</v>
      </c>
      <c r="L25" s="246">
        <v>0</v>
      </c>
      <c r="M25" s="267">
        <v>0</v>
      </c>
      <c r="N25" s="268">
        <v>0</v>
      </c>
    </row>
    <row r="26" spans="1:14" ht="21" thickBot="1">
      <c r="A26" s="60">
        <v>23</v>
      </c>
      <c r="B26" s="58" t="s">
        <v>384</v>
      </c>
      <c r="C26" s="63" t="s">
        <v>198</v>
      </c>
      <c r="D26" s="214">
        <f t="shared" si="0"/>
        <v>12</v>
      </c>
      <c r="E26" s="44">
        <v>12</v>
      </c>
      <c r="F26" s="29">
        <v>0</v>
      </c>
      <c r="G26" s="47">
        <v>0</v>
      </c>
      <c r="H26" s="30">
        <v>0</v>
      </c>
      <c r="I26" s="38">
        <v>0</v>
      </c>
      <c r="J26" s="35">
        <v>0</v>
      </c>
      <c r="K26" s="245">
        <v>0</v>
      </c>
      <c r="L26" s="246">
        <v>0</v>
      </c>
      <c r="M26" s="269">
        <v>0</v>
      </c>
      <c r="N26" s="270">
        <v>0</v>
      </c>
    </row>
    <row r="27" spans="1:14" ht="21" thickBot="1">
      <c r="A27" s="60">
        <v>23</v>
      </c>
      <c r="B27" s="58" t="s">
        <v>705</v>
      </c>
      <c r="C27" s="63" t="s">
        <v>1033</v>
      </c>
      <c r="D27" s="214">
        <f t="shared" si="0"/>
        <v>12</v>
      </c>
      <c r="E27" s="44">
        <v>12</v>
      </c>
      <c r="F27" s="29">
        <v>0</v>
      </c>
      <c r="G27" s="47">
        <v>0</v>
      </c>
      <c r="H27" s="30">
        <v>0</v>
      </c>
      <c r="I27" s="38">
        <v>0</v>
      </c>
      <c r="J27" s="35">
        <v>0</v>
      </c>
      <c r="K27" s="245">
        <v>0</v>
      </c>
      <c r="L27" s="246">
        <v>0</v>
      </c>
      <c r="M27" s="267">
        <v>0</v>
      </c>
      <c r="N27" s="268">
        <v>0</v>
      </c>
    </row>
    <row r="28" spans="1:14" ht="21" thickBot="1">
      <c r="A28" s="60">
        <v>27</v>
      </c>
      <c r="B28" s="58" t="s">
        <v>1152</v>
      </c>
      <c r="C28" s="65" t="s">
        <v>1033</v>
      </c>
      <c r="D28" s="214">
        <f t="shared" si="0"/>
        <v>11</v>
      </c>
      <c r="E28" s="44">
        <v>0</v>
      </c>
      <c r="F28" s="29">
        <v>0</v>
      </c>
      <c r="G28" s="47">
        <v>0</v>
      </c>
      <c r="H28" s="30">
        <v>0</v>
      </c>
      <c r="I28" s="38">
        <v>0</v>
      </c>
      <c r="J28" s="35">
        <v>0</v>
      </c>
      <c r="K28" s="245">
        <v>0</v>
      </c>
      <c r="L28" s="246">
        <v>0</v>
      </c>
      <c r="M28" s="267">
        <v>8</v>
      </c>
      <c r="N28" s="268">
        <v>3</v>
      </c>
    </row>
    <row r="29" spans="1:14" ht="21" thickBot="1">
      <c r="A29" s="60">
        <v>28</v>
      </c>
      <c r="B29" s="58" t="s">
        <v>1159</v>
      </c>
      <c r="C29" s="65" t="s">
        <v>1033</v>
      </c>
      <c r="D29" s="214">
        <f t="shared" si="0"/>
        <v>10</v>
      </c>
      <c r="E29" s="44">
        <v>0</v>
      </c>
      <c r="F29" s="29">
        <v>0</v>
      </c>
      <c r="G29" s="47">
        <v>0</v>
      </c>
      <c r="H29" s="30">
        <v>0</v>
      </c>
      <c r="I29" s="38">
        <v>0</v>
      </c>
      <c r="J29" s="35">
        <v>0</v>
      </c>
      <c r="K29" s="245">
        <v>0</v>
      </c>
      <c r="L29" s="246">
        <v>0</v>
      </c>
      <c r="M29" s="269">
        <v>6</v>
      </c>
      <c r="N29" s="270">
        <v>4</v>
      </c>
    </row>
    <row r="30" spans="1:14" ht="21" thickBot="1">
      <c r="A30" s="60">
        <v>29</v>
      </c>
      <c r="B30" s="58" t="s">
        <v>1149</v>
      </c>
      <c r="C30" s="65" t="s">
        <v>1033</v>
      </c>
      <c r="D30" s="214">
        <f t="shared" si="0"/>
        <v>9</v>
      </c>
      <c r="E30" s="44">
        <v>0</v>
      </c>
      <c r="F30" s="29">
        <v>0</v>
      </c>
      <c r="G30" s="47">
        <v>0</v>
      </c>
      <c r="H30" s="30">
        <v>0</v>
      </c>
      <c r="I30" s="38">
        <v>0</v>
      </c>
      <c r="J30" s="35">
        <v>0</v>
      </c>
      <c r="K30" s="245">
        <v>0</v>
      </c>
      <c r="L30" s="246">
        <v>0</v>
      </c>
      <c r="M30" s="269">
        <v>6</v>
      </c>
      <c r="N30" s="270">
        <v>3</v>
      </c>
    </row>
    <row r="31" spans="1:14" ht="21" thickBot="1">
      <c r="A31" s="60">
        <v>29</v>
      </c>
      <c r="B31" s="58" t="s">
        <v>1170</v>
      </c>
      <c r="C31" s="65" t="s">
        <v>198</v>
      </c>
      <c r="D31" s="214">
        <f t="shared" si="0"/>
        <v>9</v>
      </c>
      <c r="E31" s="44">
        <v>0</v>
      </c>
      <c r="F31" s="29">
        <v>0</v>
      </c>
      <c r="G31" s="47">
        <v>0</v>
      </c>
      <c r="H31" s="30">
        <v>0</v>
      </c>
      <c r="I31" s="38">
        <v>0</v>
      </c>
      <c r="J31" s="35">
        <v>0</v>
      </c>
      <c r="K31" s="245">
        <v>0</v>
      </c>
      <c r="L31" s="246">
        <v>0</v>
      </c>
      <c r="M31" s="269">
        <v>6</v>
      </c>
      <c r="N31" s="270">
        <v>3</v>
      </c>
    </row>
    <row r="32" spans="1:14" ht="21" thickBot="1">
      <c r="A32" s="286" t="s">
        <v>1195</v>
      </c>
      <c r="B32" s="287" t="s">
        <v>203</v>
      </c>
      <c r="C32" s="288" t="s">
        <v>193</v>
      </c>
      <c r="D32" s="214">
        <f t="shared" si="0"/>
        <v>0</v>
      </c>
      <c r="E32" s="271">
        <v>0</v>
      </c>
      <c r="F32" s="272">
        <v>0</v>
      </c>
      <c r="G32" s="271">
        <v>0</v>
      </c>
      <c r="H32" s="272">
        <v>0</v>
      </c>
      <c r="I32" s="271">
        <v>0</v>
      </c>
      <c r="J32" s="272">
        <v>0</v>
      </c>
      <c r="K32" s="271">
        <v>0</v>
      </c>
      <c r="L32" s="272">
        <v>0</v>
      </c>
      <c r="M32" s="271">
        <v>0</v>
      </c>
      <c r="N32" s="272">
        <v>0</v>
      </c>
    </row>
    <row r="33" spans="1:14" ht="21" thickBot="1">
      <c r="A33" s="286" t="s">
        <v>1195</v>
      </c>
      <c r="B33" s="287" t="s">
        <v>214</v>
      </c>
      <c r="C33" s="288" t="s">
        <v>1033</v>
      </c>
      <c r="D33" s="214">
        <f t="shared" si="0"/>
        <v>0</v>
      </c>
      <c r="E33" s="271">
        <v>0</v>
      </c>
      <c r="F33" s="272">
        <v>0</v>
      </c>
      <c r="G33" s="271">
        <v>0</v>
      </c>
      <c r="H33" s="272">
        <v>0</v>
      </c>
      <c r="I33" s="271">
        <v>0</v>
      </c>
      <c r="J33" s="272">
        <v>0</v>
      </c>
      <c r="K33" s="271">
        <v>0</v>
      </c>
      <c r="L33" s="272">
        <v>0</v>
      </c>
      <c r="M33" s="271">
        <v>0</v>
      </c>
      <c r="N33" s="272">
        <v>0</v>
      </c>
    </row>
    <row r="34" spans="1:14" ht="21" thickBot="1">
      <c r="A34" s="286" t="s">
        <v>1195</v>
      </c>
      <c r="B34" s="287" t="s">
        <v>383</v>
      </c>
      <c r="C34" s="288" t="s">
        <v>1033</v>
      </c>
      <c r="D34" s="214">
        <f t="shared" si="0"/>
        <v>0</v>
      </c>
      <c r="E34" s="271">
        <v>0</v>
      </c>
      <c r="F34" s="272">
        <v>0</v>
      </c>
      <c r="G34" s="271">
        <v>0</v>
      </c>
      <c r="H34" s="272">
        <v>0</v>
      </c>
      <c r="I34" s="271">
        <v>0</v>
      </c>
      <c r="J34" s="272">
        <v>0</v>
      </c>
      <c r="K34" s="271">
        <v>0</v>
      </c>
      <c r="L34" s="272">
        <v>0</v>
      </c>
      <c r="M34" s="271">
        <v>0</v>
      </c>
      <c r="N34" s="272">
        <v>0</v>
      </c>
    </row>
    <row r="35" spans="1:14" ht="21" thickBot="1">
      <c r="A35" s="286" t="s">
        <v>1195</v>
      </c>
      <c r="B35" s="287" t="s">
        <v>168</v>
      </c>
      <c r="C35" s="288" t="s">
        <v>196</v>
      </c>
      <c r="D35" s="214">
        <f t="shared" si="0"/>
        <v>0</v>
      </c>
      <c r="E35" s="271">
        <v>0</v>
      </c>
      <c r="F35" s="272">
        <v>0</v>
      </c>
      <c r="G35" s="271">
        <v>0</v>
      </c>
      <c r="H35" s="272">
        <v>0</v>
      </c>
      <c r="I35" s="271">
        <v>0</v>
      </c>
      <c r="J35" s="272">
        <v>0</v>
      </c>
      <c r="K35" s="271">
        <v>0</v>
      </c>
      <c r="L35" s="272">
        <v>0</v>
      </c>
      <c r="M35" s="271">
        <v>0</v>
      </c>
      <c r="N35" s="272">
        <v>0</v>
      </c>
    </row>
    <row r="36" ht="20.25">
      <c r="B36" s="101" t="s">
        <v>200</v>
      </c>
    </row>
    <row r="37" ht="20.25">
      <c r="B37" s="105" t="s">
        <v>201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</sheetPr>
  <dimension ref="A1:O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.7109375" style="2" customWidth="1"/>
    <col min="2" max="2" width="37.421875" style="2" customWidth="1"/>
    <col min="3" max="3" width="11.8515625" style="1" bestFit="1" customWidth="1"/>
    <col min="4" max="4" width="6.57421875" style="11" customWidth="1"/>
    <col min="5" max="5" width="8.28125" style="12" bestFit="1" customWidth="1"/>
    <col min="6" max="6" width="6.00390625" style="13" bestFit="1" customWidth="1"/>
    <col min="7" max="7" width="8.28125" style="14" bestFit="1" customWidth="1"/>
    <col min="8" max="8" width="6.421875" style="15" bestFit="1" customWidth="1"/>
    <col min="9" max="9" width="8.28125" style="16" bestFit="1" customWidth="1"/>
    <col min="10" max="10" width="6.421875" style="17" customWidth="1"/>
    <col min="11" max="11" width="8.28125" style="18" bestFit="1" customWidth="1"/>
    <col min="12" max="12" width="4.8515625" style="4" customWidth="1"/>
    <col min="13" max="13" width="16.8515625" style="4" customWidth="1"/>
    <col min="14" max="14" width="13.57421875" style="4" customWidth="1"/>
    <col min="15" max="15" width="15.57421875" style="4" customWidth="1"/>
    <col min="16" max="16384" width="9.140625" style="4" customWidth="1"/>
  </cols>
  <sheetData>
    <row r="1" spans="3:15" ht="21" thickBot="1">
      <c r="C1" s="3" t="s">
        <v>0</v>
      </c>
      <c r="D1" s="37" t="s">
        <v>629</v>
      </c>
      <c r="E1" s="34" t="s">
        <v>13</v>
      </c>
      <c r="F1" s="40" t="s">
        <v>4</v>
      </c>
      <c r="G1" s="25" t="s">
        <v>13</v>
      </c>
      <c r="H1" s="43" t="s">
        <v>14</v>
      </c>
      <c r="I1" s="26" t="s">
        <v>13</v>
      </c>
      <c r="J1" s="46" t="s">
        <v>630</v>
      </c>
      <c r="K1" s="27" t="s">
        <v>13</v>
      </c>
      <c r="M1" s="23" t="s">
        <v>1</v>
      </c>
      <c r="N1" s="54" t="s">
        <v>12</v>
      </c>
      <c r="O1" s="24" t="s">
        <v>13</v>
      </c>
    </row>
    <row r="2" spans="1:15" ht="21" thickBot="1">
      <c r="A2" s="7">
        <v>1</v>
      </c>
      <c r="B2" s="49" t="s">
        <v>386</v>
      </c>
      <c r="C2" s="3">
        <f>SUM(D2,E2,F2,G2,H2,I2,J2,K2)</f>
        <v>48</v>
      </c>
      <c r="D2" s="37">
        <v>30</v>
      </c>
      <c r="E2" s="34">
        <v>18</v>
      </c>
      <c r="F2" s="40"/>
      <c r="G2" s="25"/>
      <c r="H2" s="43"/>
      <c r="I2" s="26"/>
      <c r="J2" s="46"/>
      <c r="K2" s="27"/>
      <c r="M2" s="21" t="s">
        <v>5</v>
      </c>
      <c r="N2" s="19">
        <v>30</v>
      </c>
      <c r="O2" s="55" t="s">
        <v>15</v>
      </c>
    </row>
    <row r="3" spans="1:15" ht="21" thickBot="1">
      <c r="A3" s="8">
        <v>2</v>
      </c>
      <c r="B3" s="50" t="s">
        <v>441</v>
      </c>
      <c r="C3" s="5">
        <f>SUM(D3,E3,F3,G3,H3,I3,J3,K3)</f>
        <v>43</v>
      </c>
      <c r="D3" s="38">
        <v>25</v>
      </c>
      <c r="E3" s="35">
        <v>18</v>
      </c>
      <c r="F3" s="41"/>
      <c r="G3" s="28"/>
      <c r="H3" s="44"/>
      <c r="I3" s="29"/>
      <c r="J3" s="47"/>
      <c r="K3" s="30"/>
      <c r="M3" s="21" t="s">
        <v>6</v>
      </c>
      <c r="N3" s="19">
        <v>25</v>
      </c>
      <c r="O3" s="56" t="s">
        <v>16</v>
      </c>
    </row>
    <row r="4" spans="1:14" ht="21" thickBot="1">
      <c r="A4" s="7">
        <v>3</v>
      </c>
      <c r="B4" s="49" t="s">
        <v>387</v>
      </c>
      <c r="C4" s="3">
        <f>SUM(D4,E4,F4,G4,H4,I4,J4,K4)</f>
        <v>32</v>
      </c>
      <c r="D4" s="37">
        <v>20</v>
      </c>
      <c r="E4" s="34">
        <v>12</v>
      </c>
      <c r="F4" s="40"/>
      <c r="G4" s="25"/>
      <c r="H4" s="43"/>
      <c r="I4" s="26"/>
      <c r="J4" s="46"/>
      <c r="K4" s="27"/>
      <c r="M4" s="21" t="s">
        <v>17</v>
      </c>
      <c r="N4" s="19">
        <v>20</v>
      </c>
    </row>
    <row r="5" spans="1:14" ht="21" thickBot="1">
      <c r="A5" s="8">
        <v>4</v>
      </c>
      <c r="B5" s="51" t="s">
        <v>389</v>
      </c>
      <c r="C5" s="5">
        <f>SUM(D5,E5,F5,G5,H5,I5,J5,K5)</f>
        <v>19</v>
      </c>
      <c r="D5" s="38">
        <v>16</v>
      </c>
      <c r="E5" s="35">
        <v>3</v>
      </c>
      <c r="F5" s="41"/>
      <c r="G5" s="28"/>
      <c r="H5" s="44"/>
      <c r="I5" s="29"/>
      <c r="J5" s="47"/>
      <c r="K5" s="30"/>
      <c r="M5" s="21" t="s">
        <v>18</v>
      </c>
      <c r="N5" s="19">
        <v>16</v>
      </c>
    </row>
    <row r="6" spans="1:14" ht="21" thickBot="1">
      <c r="A6" s="10">
        <v>5</v>
      </c>
      <c r="B6" s="52" t="s">
        <v>445</v>
      </c>
      <c r="C6" s="6">
        <f>SUM(D6,E6,F6,G6,H6,I6,J6,K6)</f>
        <v>19</v>
      </c>
      <c r="D6" s="39">
        <v>12</v>
      </c>
      <c r="E6" s="36">
        <v>7</v>
      </c>
      <c r="F6" s="42"/>
      <c r="G6" s="31"/>
      <c r="H6" s="45"/>
      <c r="I6" s="32"/>
      <c r="J6" s="48"/>
      <c r="K6" s="33"/>
      <c r="M6" s="22" t="s">
        <v>19</v>
      </c>
      <c r="N6" s="53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0.140625" style="213" bestFit="1" customWidth="1"/>
    <col min="2" max="2" width="37.421875" style="213" customWidth="1"/>
    <col min="3" max="3" width="20.57421875" style="213" customWidth="1"/>
    <col min="4" max="4" width="17.00390625" style="213" customWidth="1"/>
    <col min="5" max="9" width="9.140625" style="213" customWidth="1"/>
    <col min="10" max="10" width="9.140625" style="217" customWidth="1"/>
    <col min="11" max="16384" width="9.140625" style="213" customWidth="1"/>
  </cols>
  <sheetData>
    <row r="1" spans="1:10" s="219" customFormat="1" ht="12.75">
      <c r="A1" s="219" t="s">
        <v>927</v>
      </c>
      <c r="B1" s="219" t="s">
        <v>928</v>
      </c>
      <c r="C1" s="219" t="s">
        <v>929</v>
      </c>
      <c r="D1" s="219" t="s">
        <v>930</v>
      </c>
      <c r="J1" s="220"/>
    </row>
    <row r="2" spans="1:6" ht="12.75">
      <c r="A2" s="218">
        <v>40069</v>
      </c>
      <c r="B2" s="221" t="s">
        <v>931</v>
      </c>
      <c r="C2" s="213" t="s">
        <v>932</v>
      </c>
      <c r="D2" s="213" t="s">
        <v>441</v>
      </c>
      <c r="F2" s="223" t="s">
        <v>943</v>
      </c>
    </row>
    <row r="3" spans="1:4" ht="12.75">
      <c r="A3" s="218">
        <v>40111</v>
      </c>
      <c r="B3" s="221" t="s">
        <v>934</v>
      </c>
      <c r="C3" s="222" t="s">
        <v>933</v>
      </c>
      <c r="D3" s="222" t="s">
        <v>389</v>
      </c>
    </row>
    <row r="4" spans="1:4" ht="12.75">
      <c r="A4" s="218">
        <v>40132</v>
      </c>
      <c r="B4" s="221" t="s">
        <v>939</v>
      </c>
      <c r="C4" s="222" t="s">
        <v>445</v>
      </c>
      <c r="D4" s="222" t="s">
        <v>445</v>
      </c>
    </row>
    <row r="5" spans="1:4" ht="12.75">
      <c r="A5" s="218">
        <v>40167</v>
      </c>
      <c r="B5" s="221" t="s">
        <v>935</v>
      </c>
      <c r="C5" s="222" t="s">
        <v>387</v>
      </c>
      <c r="D5" s="222" t="s">
        <v>387</v>
      </c>
    </row>
    <row r="6" spans="1:4" ht="12.75">
      <c r="A6" s="218">
        <v>40195</v>
      </c>
      <c r="B6" s="221" t="s">
        <v>936</v>
      </c>
      <c r="C6" s="222" t="s">
        <v>386</v>
      </c>
      <c r="D6" s="222" t="s">
        <v>386</v>
      </c>
    </row>
    <row r="7" spans="1:4" ht="12.75">
      <c r="A7" s="218">
        <v>40300</v>
      </c>
      <c r="B7" s="221" t="s">
        <v>937</v>
      </c>
      <c r="C7" s="222" t="s">
        <v>445</v>
      </c>
      <c r="D7" s="222" t="s">
        <v>445</v>
      </c>
    </row>
    <row r="8" spans="1:4" ht="12.75">
      <c r="A8" s="218">
        <v>40342</v>
      </c>
      <c r="B8" s="221" t="s">
        <v>938</v>
      </c>
      <c r="C8" s="222" t="s">
        <v>387</v>
      </c>
      <c r="D8" s="222" t="s">
        <v>387</v>
      </c>
    </row>
    <row r="9" spans="1:4" ht="12.75">
      <c r="A9" s="218">
        <v>40440</v>
      </c>
      <c r="B9" s="221" t="s">
        <v>940</v>
      </c>
      <c r="C9" s="222" t="s">
        <v>932</v>
      </c>
      <c r="D9" s="222" t="s">
        <v>441</v>
      </c>
    </row>
    <row r="10" spans="1:4" ht="12.75">
      <c r="A10" s="218">
        <v>40468</v>
      </c>
      <c r="B10" s="221" t="s">
        <v>941</v>
      </c>
      <c r="C10" s="222" t="s">
        <v>933</v>
      </c>
      <c r="D10" s="222" t="s">
        <v>942</v>
      </c>
    </row>
    <row r="11" spans="1:4" ht="12.75">
      <c r="A11" s="218">
        <v>40496</v>
      </c>
      <c r="B11" s="222" t="s">
        <v>939</v>
      </c>
      <c r="C11" s="222" t="s">
        <v>445</v>
      </c>
      <c r="D11" s="222" t="s">
        <v>445</v>
      </c>
    </row>
  </sheetData>
  <sheetProtection/>
  <hyperlinks>
    <hyperlink ref="B2" location="'set 09 - CT'!A1" display="TORNEO DELL'ETNA"/>
    <hyperlink ref="B3" location="'ott 09 - ME'!A1" display="I° TORNEO DEL LONGANO"/>
    <hyperlink ref="B4" location="'nov 09 - BA - C. Sicilia'!A1" display="COPPA SICILIA A SQUADRE"/>
    <hyperlink ref="B5" location="'dic 09 - SR'!A1" display="TORNEO DI SIRACUSA"/>
    <hyperlink ref="B6" location="'gen 10 - PA'!A1" display="TORNEO LIBERTAS DI PALERMO"/>
    <hyperlink ref="B7" location="'mag 10 - BA'!A1" display="TORNEO DI BAGHERIA"/>
    <hyperlink ref="B8" location="'giu 10 - SR Campion. Siciliano'!A1" display="CAMPIONATO SICILIANO INDIVIDUALE"/>
    <hyperlink ref="B9" location="'set 10 - CT - Nicolosi'!A1" display="II° TORNEO DELL'ETNA"/>
    <hyperlink ref="B10" location="'ott 10 - Barcellona P.G.'!A1" display="II° TORNEO DEL LONGAN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S17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5.00390625" style="247" customWidth="1"/>
    <col min="2" max="3" width="3.28125" style="247" customWidth="1"/>
    <col min="4" max="4" width="2.140625" style="247" customWidth="1"/>
    <col min="5" max="5" width="2.28125" style="247" customWidth="1"/>
    <col min="6" max="6" width="2.140625" style="247" customWidth="1"/>
    <col min="7" max="8" width="3.140625" style="247" customWidth="1"/>
    <col min="9" max="9" width="3.57421875" style="247" customWidth="1"/>
    <col min="10" max="10" width="6.7109375" style="247" customWidth="1"/>
    <col min="11" max="11" width="24.28125" style="247" bestFit="1" customWidth="1"/>
    <col min="12" max="13" width="3.28125" style="247" customWidth="1"/>
    <col min="14" max="14" width="2.140625" style="247" customWidth="1"/>
    <col min="15" max="15" width="2.28125" style="247" customWidth="1"/>
    <col min="16" max="16" width="2.140625" style="247" customWidth="1"/>
    <col min="17" max="18" width="3.140625" style="247" customWidth="1"/>
    <col min="19" max="19" width="3.57421875" style="247" customWidth="1"/>
    <col min="20" max="16384" width="9.140625" style="247" customWidth="1"/>
  </cols>
  <sheetData>
    <row r="1" spans="1:11" ht="18.75">
      <c r="A1" s="289" t="s">
        <v>1197</v>
      </c>
      <c r="K1" s="227" t="s">
        <v>188</v>
      </c>
    </row>
    <row r="2" spans="1:11" ht="12.75">
      <c r="A2" t="s">
        <v>22</v>
      </c>
      <c r="K2" s="227" t="s">
        <v>189</v>
      </c>
    </row>
    <row r="3" spans="1:11" ht="12.75">
      <c r="A3" t="s">
        <v>23</v>
      </c>
      <c r="K3" s="227" t="s">
        <v>190</v>
      </c>
    </row>
    <row r="4" spans="1:11" ht="12.75">
      <c r="A4"/>
      <c r="K4" s="227" t="s">
        <v>1193</v>
      </c>
    </row>
    <row r="5" ht="16.5">
      <c r="A5" s="265" t="s">
        <v>24</v>
      </c>
    </row>
    <row r="6" ht="13.5" thickBot="1">
      <c r="K6" s="266"/>
    </row>
    <row r="7" spans="1:19" s="248" customFormat="1" ht="13.5" thickBot="1">
      <c r="A7" s="258" t="s">
        <v>26</v>
      </c>
      <c r="B7" s="259" t="s">
        <v>27</v>
      </c>
      <c r="C7" s="259" t="s">
        <v>32</v>
      </c>
      <c r="D7" s="259" t="s">
        <v>33</v>
      </c>
      <c r="E7" s="259" t="s">
        <v>34</v>
      </c>
      <c r="F7" s="259" t="s">
        <v>35</v>
      </c>
      <c r="G7" s="259" t="s">
        <v>28</v>
      </c>
      <c r="H7" s="259" t="s">
        <v>29</v>
      </c>
      <c r="I7" s="260" t="s">
        <v>30</v>
      </c>
      <c r="K7" s="258" t="s">
        <v>46</v>
      </c>
      <c r="L7" s="259" t="s">
        <v>27</v>
      </c>
      <c r="M7" s="259" t="s">
        <v>32</v>
      </c>
      <c r="N7" s="259" t="s">
        <v>33</v>
      </c>
      <c r="O7" s="259" t="s">
        <v>34</v>
      </c>
      <c r="P7" s="259" t="s">
        <v>35</v>
      </c>
      <c r="Q7" s="259" t="s">
        <v>28</v>
      </c>
      <c r="R7" s="259" t="s">
        <v>29</v>
      </c>
      <c r="S7" s="260" t="s">
        <v>30</v>
      </c>
    </row>
    <row r="8" spans="1:19" ht="12.75">
      <c r="A8" s="256" t="s">
        <v>89</v>
      </c>
      <c r="B8" s="249">
        <v>10</v>
      </c>
      <c r="C8" s="250">
        <v>4</v>
      </c>
      <c r="D8" s="250">
        <v>3</v>
      </c>
      <c r="E8" s="250">
        <v>1</v>
      </c>
      <c r="F8" s="250">
        <v>0</v>
      </c>
      <c r="G8" s="250">
        <v>14</v>
      </c>
      <c r="H8" s="250">
        <v>2</v>
      </c>
      <c r="I8" s="251">
        <v>12</v>
      </c>
      <c r="K8" s="256" t="s">
        <v>78</v>
      </c>
      <c r="L8" s="249">
        <v>12</v>
      </c>
      <c r="M8" s="250">
        <v>4</v>
      </c>
      <c r="N8" s="250">
        <v>4</v>
      </c>
      <c r="O8" s="250">
        <v>0</v>
      </c>
      <c r="P8" s="250">
        <v>0</v>
      </c>
      <c r="Q8" s="250">
        <v>20</v>
      </c>
      <c r="R8" s="250">
        <v>10</v>
      </c>
      <c r="S8" s="251">
        <v>10</v>
      </c>
    </row>
    <row r="9" spans="1:19" ht="12.75">
      <c r="A9" s="256" t="s">
        <v>787</v>
      </c>
      <c r="B9" s="249">
        <v>8</v>
      </c>
      <c r="C9" s="250">
        <v>4</v>
      </c>
      <c r="D9" s="250">
        <v>2</v>
      </c>
      <c r="E9" s="250">
        <v>2</v>
      </c>
      <c r="F9" s="250">
        <v>0</v>
      </c>
      <c r="G9" s="250">
        <v>15</v>
      </c>
      <c r="H9" s="250">
        <v>6</v>
      </c>
      <c r="I9" s="251">
        <v>9</v>
      </c>
      <c r="K9" s="256" t="s">
        <v>251</v>
      </c>
      <c r="L9" s="249">
        <v>9</v>
      </c>
      <c r="M9" s="250">
        <v>4</v>
      </c>
      <c r="N9" s="250">
        <v>3</v>
      </c>
      <c r="O9" s="250">
        <v>0</v>
      </c>
      <c r="P9" s="250">
        <v>1</v>
      </c>
      <c r="Q9" s="250">
        <v>19</v>
      </c>
      <c r="R9" s="250">
        <v>8</v>
      </c>
      <c r="S9" s="251">
        <v>11</v>
      </c>
    </row>
    <row r="10" spans="1:19" ht="12.75">
      <c r="A10" s="256" t="s">
        <v>926</v>
      </c>
      <c r="B10" s="249">
        <v>6</v>
      </c>
      <c r="C10" s="250">
        <v>4</v>
      </c>
      <c r="D10" s="250">
        <v>2</v>
      </c>
      <c r="E10" s="250">
        <v>0</v>
      </c>
      <c r="F10" s="250">
        <v>2</v>
      </c>
      <c r="G10" s="250">
        <v>8</v>
      </c>
      <c r="H10" s="250">
        <v>12</v>
      </c>
      <c r="I10" s="251">
        <v>-4</v>
      </c>
      <c r="K10" s="256" t="s">
        <v>790</v>
      </c>
      <c r="L10" s="249">
        <v>6</v>
      </c>
      <c r="M10" s="250">
        <v>4</v>
      </c>
      <c r="N10" s="250">
        <v>2</v>
      </c>
      <c r="O10" s="250">
        <v>0</v>
      </c>
      <c r="P10" s="250">
        <v>2</v>
      </c>
      <c r="Q10" s="250">
        <v>11</v>
      </c>
      <c r="R10" s="250">
        <v>7</v>
      </c>
      <c r="S10" s="251">
        <v>4</v>
      </c>
    </row>
    <row r="11" spans="1:19" ht="12.75">
      <c r="A11" s="256" t="s">
        <v>90</v>
      </c>
      <c r="B11" s="249">
        <v>4</v>
      </c>
      <c r="C11" s="250">
        <v>4</v>
      </c>
      <c r="D11" s="250">
        <v>1</v>
      </c>
      <c r="E11" s="250">
        <v>1</v>
      </c>
      <c r="F11" s="250">
        <v>2</v>
      </c>
      <c r="G11" s="250">
        <v>9</v>
      </c>
      <c r="H11" s="250">
        <v>8</v>
      </c>
      <c r="I11" s="251">
        <v>1</v>
      </c>
      <c r="K11" s="256" t="s">
        <v>101</v>
      </c>
      <c r="L11" s="249">
        <v>3</v>
      </c>
      <c r="M11" s="250">
        <v>4</v>
      </c>
      <c r="N11" s="250">
        <v>1</v>
      </c>
      <c r="O11" s="250">
        <v>0</v>
      </c>
      <c r="P11" s="250">
        <v>3</v>
      </c>
      <c r="Q11" s="250">
        <v>2</v>
      </c>
      <c r="R11" s="250">
        <v>6</v>
      </c>
      <c r="S11" s="251">
        <v>-4</v>
      </c>
    </row>
    <row r="12" spans="1:19" ht="13.5" thickBot="1">
      <c r="A12" s="257" t="s">
        <v>243</v>
      </c>
      <c r="B12" s="253">
        <v>0</v>
      </c>
      <c r="C12" s="254">
        <v>4</v>
      </c>
      <c r="D12" s="254">
        <v>0</v>
      </c>
      <c r="E12" s="254">
        <v>0</v>
      </c>
      <c r="F12" s="254">
        <v>4</v>
      </c>
      <c r="G12" s="254">
        <v>1</v>
      </c>
      <c r="H12" s="254">
        <v>19</v>
      </c>
      <c r="I12" s="255">
        <v>-18</v>
      </c>
      <c r="K12" s="257" t="s">
        <v>976</v>
      </c>
      <c r="L12" s="253">
        <v>0</v>
      </c>
      <c r="M12" s="254">
        <v>4</v>
      </c>
      <c r="N12" s="254">
        <v>0</v>
      </c>
      <c r="O12" s="254">
        <v>0</v>
      </c>
      <c r="P12" s="254">
        <v>4</v>
      </c>
      <c r="Q12" s="254">
        <v>2</v>
      </c>
      <c r="R12" s="254">
        <v>23</v>
      </c>
      <c r="S12" s="255">
        <v>-21</v>
      </c>
    </row>
    <row r="13" ht="13.5" thickBot="1"/>
    <row r="14" spans="1:13" ht="12.75">
      <c r="A14" s="262" t="s">
        <v>1040</v>
      </c>
      <c r="B14" s="263">
        <v>1</v>
      </c>
      <c r="C14" s="264">
        <v>0</v>
      </c>
      <c r="K14" s="262" t="s">
        <v>1050</v>
      </c>
      <c r="L14" s="263">
        <v>2</v>
      </c>
      <c r="M14" s="264">
        <v>1</v>
      </c>
    </row>
    <row r="15" spans="1:13" ht="12.75">
      <c r="A15" s="256" t="s">
        <v>1041</v>
      </c>
      <c r="B15" s="250">
        <v>0</v>
      </c>
      <c r="C15" s="251">
        <v>7</v>
      </c>
      <c r="K15" s="256" t="s">
        <v>1051</v>
      </c>
      <c r="L15" s="250">
        <v>1</v>
      </c>
      <c r="M15" s="251">
        <v>4</v>
      </c>
    </row>
    <row r="16" spans="1:13" ht="12.75">
      <c r="A16" s="256" t="s">
        <v>1042</v>
      </c>
      <c r="B16" s="250">
        <v>6</v>
      </c>
      <c r="C16" s="251">
        <v>1</v>
      </c>
      <c r="K16" s="256" t="s">
        <v>1052</v>
      </c>
      <c r="L16" s="250">
        <v>8</v>
      </c>
      <c r="M16" s="251">
        <v>2</v>
      </c>
    </row>
    <row r="17" spans="1:13" ht="12.75">
      <c r="A17" s="256" t="s">
        <v>1043</v>
      </c>
      <c r="B17" s="250">
        <v>3</v>
      </c>
      <c r="C17" s="251">
        <v>0</v>
      </c>
      <c r="K17" s="256" t="s">
        <v>1053</v>
      </c>
      <c r="L17" s="250">
        <v>0</v>
      </c>
      <c r="M17" s="251">
        <v>2</v>
      </c>
    </row>
    <row r="18" spans="1:13" ht="12.75">
      <c r="A18" s="256" t="s">
        <v>1044</v>
      </c>
      <c r="B18" s="250">
        <v>3</v>
      </c>
      <c r="C18" s="251">
        <v>1</v>
      </c>
      <c r="K18" s="256" t="s">
        <v>1054</v>
      </c>
      <c r="L18" s="250">
        <v>8</v>
      </c>
      <c r="M18" s="251">
        <v>0</v>
      </c>
    </row>
    <row r="19" spans="1:13" ht="12.75">
      <c r="A19" s="256" t="s">
        <v>1045</v>
      </c>
      <c r="B19" s="250">
        <v>6</v>
      </c>
      <c r="C19" s="251">
        <v>0</v>
      </c>
      <c r="K19" s="256" t="s">
        <v>1055</v>
      </c>
      <c r="L19" s="250">
        <v>3</v>
      </c>
      <c r="M19" s="251">
        <v>2</v>
      </c>
    </row>
    <row r="20" spans="1:13" ht="12.75">
      <c r="A20" s="256" t="s">
        <v>1046</v>
      </c>
      <c r="B20" s="250">
        <v>2</v>
      </c>
      <c r="C20" s="251">
        <v>3</v>
      </c>
      <c r="K20" s="256" t="s">
        <v>1056</v>
      </c>
      <c r="L20" s="250">
        <v>1</v>
      </c>
      <c r="M20" s="251">
        <v>0</v>
      </c>
    </row>
    <row r="21" spans="1:13" ht="12.75">
      <c r="A21" s="256" t="s">
        <v>1047</v>
      </c>
      <c r="B21" s="250">
        <v>1</v>
      </c>
      <c r="C21" s="251">
        <v>1</v>
      </c>
      <c r="K21" s="256" t="s">
        <v>1057</v>
      </c>
      <c r="L21" s="250">
        <v>7</v>
      </c>
      <c r="M21" s="251">
        <v>5</v>
      </c>
    </row>
    <row r="22" spans="1:13" ht="12.75">
      <c r="A22" s="256" t="s">
        <v>1048</v>
      </c>
      <c r="B22" s="250">
        <v>1</v>
      </c>
      <c r="C22" s="251">
        <v>3</v>
      </c>
      <c r="K22" s="256" t="s">
        <v>1058</v>
      </c>
      <c r="L22" s="250">
        <v>6</v>
      </c>
      <c r="M22" s="251">
        <v>0</v>
      </c>
    </row>
    <row r="23" spans="1:13" ht="13.5" thickBot="1">
      <c r="A23" s="257" t="s">
        <v>1049</v>
      </c>
      <c r="B23" s="254">
        <v>4</v>
      </c>
      <c r="C23" s="255">
        <v>4</v>
      </c>
      <c r="K23" s="257" t="s">
        <v>1059</v>
      </c>
      <c r="L23" s="254">
        <v>0</v>
      </c>
      <c r="M23" s="255">
        <v>2</v>
      </c>
    </row>
    <row r="24" ht="13.5" thickBot="1"/>
    <row r="25" spans="1:19" ht="13.5" thickBot="1">
      <c r="A25" s="258" t="s">
        <v>31</v>
      </c>
      <c r="B25" s="259" t="s">
        <v>27</v>
      </c>
      <c r="C25" s="259" t="s">
        <v>32</v>
      </c>
      <c r="D25" s="259" t="s">
        <v>33</v>
      </c>
      <c r="E25" s="259" t="s">
        <v>34</v>
      </c>
      <c r="F25" s="259" t="s">
        <v>35</v>
      </c>
      <c r="G25" s="259" t="s">
        <v>28</v>
      </c>
      <c r="H25" s="259" t="s">
        <v>29</v>
      </c>
      <c r="I25" s="260" t="s">
        <v>30</v>
      </c>
      <c r="K25" s="258" t="s">
        <v>67</v>
      </c>
      <c r="L25" s="259" t="s">
        <v>27</v>
      </c>
      <c r="M25" s="259" t="s">
        <v>32</v>
      </c>
      <c r="N25" s="259" t="s">
        <v>33</v>
      </c>
      <c r="O25" s="259" t="s">
        <v>34</v>
      </c>
      <c r="P25" s="259" t="s">
        <v>35</v>
      </c>
      <c r="Q25" s="259" t="s">
        <v>28</v>
      </c>
      <c r="R25" s="259" t="s">
        <v>29</v>
      </c>
      <c r="S25" s="260" t="s">
        <v>30</v>
      </c>
    </row>
    <row r="26" spans="1:19" ht="12.75">
      <c r="A26" s="256" t="s">
        <v>112</v>
      </c>
      <c r="B26" s="249">
        <v>10</v>
      </c>
      <c r="C26" s="250">
        <v>4</v>
      </c>
      <c r="D26" s="250">
        <v>3</v>
      </c>
      <c r="E26" s="250">
        <v>1</v>
      </c>
      <c r="F26" s="250">
        <v>0</v>
      </c>
      <c r="G26" s="250">
        <v>10</v>
      </c>
      <c r="H26" s="250">
        <v>3</v>
      </c>
      <c r="I26" s="251">
        <v>7</v>
      </c>
      <c r="K26" s="256" t="s">
        <v>57</v>
      </c>
      <c r="L26" s="249">
        <v>10</v>
      </c>
      <c r="M26" s="250">
        <v>4</v>
      </c>
      <c r="N26" s="250">
        <v>3</v>
      </c>
      <c r="O26" s="250">
        <v>1</v>
      </c>
      <c r="P26" s="250">
        <v>0</v>
      </c>
      <c r="Q26" s="250">
        <v>17</v>
      </c>
      <c r="R26" s="250">
        <v>4</v>
      </c>
      <c r="S26" s="251">
        <v>13</v>
      </c>
    </row>
    <row r="27" spans="1:19" ht="12.75">
      <c r="A27" s="256" t="s">
        <v>114</v>
      </c>
      <c r="B27" s="249">
        <v>9</v>
      </c>
      <c r="C27" s="250">
        <v>4</v>
      </c>
      <c r="D27" s="250">
        <v>3</v>
      </c>
      <c r="E27" s="250">
        <v>0</v>
      </c>
      <c r="F27" s="250">
        <v>1</v>
      </c>
      <c r="G27" s="250">
        <v>9</v>
      </c>
      <c r="H27" s="250">
        <v>4</v>
      </c>
      <c r="I27" s="251">
        <v>5</v>
      </c>
      <c r="K27" s="256" t="s">
        <v>79</v>
      </c>
      <c r="L27" s="249">
        <v>9</v>
      </c>
      <c r="M27" s="250">
        <v>4</v>
      </c>
      <c r="N27" s="250">
        <v>3</v>
      </c>
      <c r="O27" s="250">
        <v>0</v>
      </c>
      <c r="P27" s="250">
        <v>1</v>
      </c>
      <c r="Q27" s="250">
        <v>11</v>
      </c>
      <c r="R27" s="250">
        <v>2</v>
      </c>
      <c r="S27" s="251">
        <v>9</v>
      </c>
    </row>
    <row r="28" spans="1:19" ht="12.75">
      <c r="A28" s="256" t="s">
        <v>834</v>
      </c>
      <c r="B28" s="249">
        <v>4</v>
      </c>
      <c r="C28" s="250">
        <v>4</v>
      </c>
      <c r="D28" s="250">
        <v>1</v>
      </c>
      <c r="E28" s="250">
        <v>1</v>
      </c>
      <c r="F28" s="250">
        <v>2</v>
      </c>
      <c r="G28" s="250">
        <v>4</v>
      </c>
      <c r="H28" s="250">
        <v>5</v>
      </c>
      <c r="I28" s="251">
        <v>-1</v>
      </c>
      <c r="K28" s="256" t="s">
        <v>280</v>
      </c>
      <c r="L28" s="249">
        <v>7</v>
      </c>
      <c r="M28" s="250">
        <v>4</v>
      </c>
      <c r="N28" s="250">
        <v>2</v>
      </c>
      <c r="O28" s="250">
        <v>1</v>
      </c>
      <c r="P28" s="250">
        <v>1</v>
      </c>
      <c r="Q28" s="250">
        <v>11</v>
      </c>
      <c r="R28" s="250">
        <v>6</v>
      </c>
      <c r="S28" s="251">
        <v>5</v>
      </c>
    </row>
    <row r="29" spans="1:19" ht="12.75">
      <c r="A29" s="256" t="s">
        <v>258</v>
      </c>
      <c r="B29" s="249">
        <v>4</v>
      </c>
      <c r="C29" s="250">
        <v>4</v>
      </c>
      <c r="D29" s="250">
        <v>1</v>
      </c>
      <c r="E29" s="250">
        <v>1</v>
      </c>
      <c r="F29" s="250">
        <v>2</v>
      </c>
      <c r="G29" s="250">
        <v>2</v>
      </c>
      <c r="H29" s="250">
        <v>6</v>
      </c>
      <c r="I29" s="251">
        <v>-4</v>
      </c>
      <c r="K29" s="256" t="s">
        <v>81</v>
      </c>
      <c r="L29" s="249">
        <v>3</v>
      </c>
      <c r="M29" s="250">
        <v>4</v>
      </c>
      <c r="N29" s="250">
        <v>1</v>
      </c>
      <c r="O29" s="250">
        <v>0</v>
      </c>
      <c r="P29" s="250">
        <v>3</v>
      </c>
      <c r="Q29" s="250">
        <v>6</v>
      </c>
      <c r="R29" s="250">
        <v>10</v>
      </c>
      <c r="S29" s="251">
        <v>-4</v>
      </c>
    </row>
    <row r="30" spans="1:19" ht="13.5" thickBot="1">
      <c r="A30" s="257" t="s">
        <v>103</v>
      </c>
      <c r="B30" s="253">
        <v>1</v>
      </c>
      <c r="C30" s="254">
        <v>4</v>
      </c>
      <c r="D30" s="254">
        <v>0</v>
      </c>
      <c r="E30" s="254">
        <v>1</v>
      </c>
      <c r="F30" s="254">
        <v>3</v>
      </c>
      <c r="G30" s="254">
        <v>0</v>
      </c>
      <c r="H30" s="254">
        <v>7</v>
      </c>
      <c r="I30" s="255">
        <v>-7</v>
      </c>
      <c r="K30" s="257" t="s">
        <v>1068</v>
      </c>
      <c r="L30" s="253">
        <v>0</v>
      </c>
      <c r="M30" s="254">
        <v>4</v>
      </c>
      <c r="N30" s="254">
        <v>0</v>
      </c>
      <c r="O30" s="254">
        <v>0</v>
      </c>
      <c r="P30" s="254">
        <v>4</v>
      </c>
      <c r="Q30" s="254">
        <v>1</v>
      </c>
      <c r="R30" s="254">
        <v>24</v>
      </c>
      <c r="S30" s="255">
        <v>-23</v>
      </c>
    </row>
    <row r="31" ht="13.5" thickBot="1"/>
    <row r="32" spans="1:13" ht="12.75">
      <c r="A32" s="262" t="s">
        <v>1060</v>
      </c>
      <c r="B32" s="263">
        <v>1</v>
      </c>
      <c r="C32" s="264">
        <v>2</v>
      </c>
      <c r="K32" s="262" t="s">
        <v>1069</v>
      </c>
      <c r="L32" s="263">
        <v>1</v>
      </c>
      <c r="M32" s="264">
        <v>0</v>
      </c>
    </row>
    <row r="33" spans="1:13" ht="12.75">
      <c r="A33" s="256" t="s">
        <v>1061</v>
      </c>
      <c r="B33" s="250">
        <v>0</v>
      </c>
      <c r="C33" s="251">
        <v>0</v>
      </c>
      <c r="K33" s="256" t="s">
        <v>1070</v>
      </c>
      <c r="L33" s="250">
        <v>0</v>
      </c>
      <c r="M33" s="251">
        <v>2</v>
      </c>
    </row>
    <row r="34" spans="1:13" ht="12.75">
      <c r="A34" s="256" t="s">
        <v>1062</v>
      </c>
      <c r="B34" s="250">
        <v>2</v>
      </c>
      <c r="C34" s="251">
        <v>1</v>
      </c>
      <c r="K34" s="256" t="s">
        <v>1071</v>
      </c>
      <c r="L34" s="250">
        <v>6</v>
      </c>
      <c r="M34" s="251">
        <v>0</v>
      </c>
    </row>
    <row r="35" spans="1:13" ht="12.75">
      <c r="A35" s="256" t="s">
        <v>1063</v>
      </c>
      <c r="B35" s="250">
        <v>2</v>
      </c>
      <c r="C35" s="251">
        <v>0</v>
      </c>
      <c r="K35" s="256" t="s">
        <v>1072</v>
      </c>
      <c r="L35" s="250">
        <v>2</v>
      </c>
      <c r="M35" s="251">
        <v>1</v>
      </c>
    </row>
    <row r="36" spans="1:13" ht="12.75">
      <c r="A36" s="256" t="s">
        <v>1064</v>
      </c>
      <c r="B36" s="250">
        <v>0</v>
      </c>
      <c r="C36" s="251">
        <v>1</v>
      </c>
      <c r="K36" s="256" t="s">
        <v>1073</v>
      </c>
      <c r="L36" s="250">
        <v>5</v>
      </c>
      <c r="M36" s="251">
        <v>1</v>
      </c>
    </row>
    <row r="37" spans="1:13" ht="12.75">
      <c r="A37" s="256" t="s">
        <v>1065</v>
      </c>
      <c r="B37" s="250">
        <v>4</v>
      </c>
      <c r="C37" s="251">
        <v>1</v>
      </c>
      <c r="K37" s="256" t="s">
        <v>300</v>
      </c>
      <c r="L37" s="250">
        <v>6</v>
      </c>
      <c r="M37" s="251">
        <v>0</v>
      </c>
    </row>
    <row r="38" spans="1:13" ht="12.75">
      <c r="A38" s="256" t="s">
        <v>1066</v>
      </c>
      <c r="B38" s="250">
        <v>2</v>
      </c>
      <c r="C38" s="251">
        <v>2</v>
      </c>
      <c r="K38" s="256" t="s">
        <v>1074</v>
      </c>
      <c r="L38" s="250">
        <v>8</v>
      </c>
      <c r="M38" s="251">
        <v>0</v>
      </c>
    </row>
    <row r="39" spans="1:13" ht="12.75">
      <c r="A39" s="256" t="s">
        <v>311</v>
      </c>
      <c r="B39" s="250">
        <v>2</v>
      </c>
      <c r="C39" s="251">
        <v>0</v>
      </c>
      <c r="K39" s="256" t="s">
        <v>1075</v>
      </c>
      <c r="L39" s="250">
        <v>4</v>
      </c>
      <c r="M39" s="251">
        <v>4</v>
      </c>
    </row>
    <row r="40" spans="1:13" ht="12.75">
      <c r="A40" s="256" t="s">
        <v>1067</v>
      </c>
      <c r="B40" s="250">
        <v>1</v>
      </c>
      <c r="C40" s="251">
        <v>0</v>
      </c>
      <c r="K40" s="256" t="s">
        <v>1076</v>
      </c>
      <c r="L40" s="250">
        <v>5</v>
      </c>
      <c r="M40" s="251">
        <v>0</v>
      </c>
    </row>
    <row r="41" spans="1:13" ht="13.5" thickBot="1">
      <c r="A41" s="257" t="s">
        <v>673</v>
      </c>
      <c r="B41" s="254">
        <v>4</v>
      </c>
      <c r="C41" s="255">
        <v>0</v>
      </c>
      <c r="K41" s="257" t="s">
        <v>1077</v>
      </c>
      <c r="L41" s="254">
        <v>1</v>
      </c>
      <c r="M41" s="255">
        <v>0</v>
      </c>
    </row>
    <row r="42" ht="13.5" thickBot="1"/>
    <row r="43" spans="1:19" ht="13.5" thickBot="1">
      <c r="A43" s="258" t="s">
        <v>77</v>
      </c>
      <c r="B43" s="259" t="s">
        <v>27</v>
      </c>
      <c r="C43" s="259" t="s">
        <v>32</v>
      </c>
      <c r="D43" s="259" t="s">
        <v>33</v>
      </c>
      <c r="E43" s="259" t="s">
        <v>34</v>
      </c>
      <c r="F43" s="259" t="s">
        <v>35</v>
      </c>
      <c r="G43" s="259" t="s">
        <v>28</v>
      </c>
      <c r="H43" s="259" t="s">
        <v>29</v>
      </c>
      <c r="I43" s="260" t="s">
        <v>30</v>
      </c>
      <c r="K43" s="258" t="s">
        <v>88</v>
      </c>
      <c r="L43" s="259" t="s">
        <v>27</v>
      </c>
      <c r="M43" s="259" t="s">
        <v>32</v>
      </c>
      <c r="N43" s="259" t="s">
        <v>33</v>
      </c>
      <c r="O43" s="259" t="s">
        <v>34</v>
      </c>
      <c r="P43" s="259" t="s">
        <v>35</v>
      </c>
      <c r="Q43" s="259" t="s">
        <v>28</v>
      </c>
      <c r="R43" s="259" t="s">
        <v>29</v>
      </c>
      <c r="S43" s="260" t="s">
        <v>30</v>
      </c>
    </row>
    <row r="44" spans="1:19" ht="12.75">
      <c r="A44" s="256" t="s">
        <v>25</v>
      </c>
      <c r="B44" s="249">
        <v>10</v>
      </c>
      <c r="C44" s="250">
        <v>4</v>
      </c>
      <c r="D44" s="250">
        <v>3</v>
      </c>
      <c r="E44" s="250">
        <v>1</v>
      </c>
      <c r="F44" s="250">
        <v>0</v>
      </c>
      <c r="G44" s="250">
        <v>21</v>
      </c>
      <c r="H44" s="250">
        <v>1</v>
      </c>
      <c r="I44" s="251">
        <v>20</v>
      </c>
      <c r="K44" s="256" t="s">
        <v>38</v>
      </c>
      <c r="L44" s="249">
        <v>12</v>
      </c>
      <c r="M44" s="250">
        <v>4</v>
      </c>
      <c r="N44" s="250">
        <v>4</v>
      </c>
      <c r="O44" s="250">
        <v>0</v>
      </c>
      <c r="P44" s="250">
        <v>0</v>
      </c>
      <c r="Q44" s="250">
        <v>9</v>
      </c>
      <c r="R44" s="250">
        <v>2</v>
      </c>
      <c r="S44" s="251">
        <v>7</v>
      </c>
    </row>
    <row r="45" spans="1:19" ht="12.75">
      <c r="A45" s="256" t="s">
        <v>788</v>
      </c>
      <c r="B45" s="249">
        <v>10</v>
      </c>
      <c r="C45" s="250">
        <v>4</v>
      </c>
      <c r="D45" s="250">
        <v>3</v>
      </c>
      <c r="E45" s="250">
        <v>1</v>
      </c>
      <c r="F45" s="250">
        <v>0</v>
      </c>
      <c r="G45" s="250">
        <v>14</v>
      </c>
      <c r="H45" s="250">
        <v>4</v>
      </c>
      <c r="I45" s="251">
        <v>10</v>
      </c>
      <c r="K45" s="256" t="s">
        <v>666</v>
      </c>
      <c r="L45" s="249">
        <v>9</v>
      </c>
      <c r="M45" s="250">
        <v>4</v>
      </c>
      <c r="N45" s="250">
        <v>3</v>
      </c>
      <c r="O45" s="250">
        <v>0</v>
      </c>
      <c r="P45" s="250">
        <v>1</v>
      </c>
      <c r="Q45" s="250">
        <v>12</v>
      </c>
      <c r="R45" s="250">
        <v>6</v>
      </c>
      <c r="S45" s="251">
        <v>6</v>
      </c>
    </row>
    <row r="46" spans="1:19" ht="12.75">
      <c r="A46" s="256" t="s">
        <v>230</v>
      </c>
      <c r="B46" s="249">
        <v>6</v>
      </c>
      <c r="C46" s="250">
        <v>4</v>
      </c>
      <c r="D46" s="250">
        <v>2</v>
      </c>
      <c r="E46" s="250">
        <v>0</v>
      </c>
      <c r="F46" s="250">
        <v>2</v>
      </c>
      <c r="G46" s="250">
        <v>11</v>
      </c>
      <c r="H46" s="250">
        <v>13</v>
      </c>
      <c r="I46" s="251">
        <v>-2</v>
      </c>
      <c r="K46" s="256" t="s">
        <v>70</v>
      </c>
      <c r="L46" s="249">
        <v>6</v>
      </c>
      <c r="M46" s="250">
        <v>4</v>
      </c>
      <c r="N46" s="250">
        <v>2</v>
      </c>
      <c r="O46" s="250">
        <v>0</v>
      </c>
      <c r="P46" s="250">
        <v>2</v>
      </c>
      <c r="Q46" s="250">
        <v>6</v>
      </c>
      <c r="R46" s="250">
        <v>8</v>
      </c>
      <c r="S46" s="251">
        <v>-2</v>
      </c>
    </row>
    <row r="47" spans="1:19" ht="12.75">
      <c r="A47" s="256" t="s">
        <v>69</v>
      </c>
      <c r="B47" s="249">
        <v>3</v>
      </c>
      <c r="C47" s="250">
        <v>4</v>
      </c>
      <c r="D47" s="250">
        <v>1</v>
      </c>
      <c r="E47" s="250">
        <v>0</v>
      </c>
      <c r="F47" s="250">
        <v>3</v>
      </c>
      <c r="G47" s="250">
        <v>9</v>
      </c>
      <c r="H47" s="250">
        <v>16</v>
      </c>
      <c r="I47" s="251">
        <v>-7</v>
      </c>
      <c r="K47" s="256" t="s">
        <v>1087</v>
      </c>
      <c r="L47" s="249">
        <v>3</v>
      </c>
      <c r="M47" s="250">
        <v>4</v>
      </c>
      <c r="N47" s="250">
        <v>1</v>
      </c>
      <c r="O47" s="250">
        <v>0</v>
      </c>
      <c r="P47" s="250">
        <v>3</v>
      </c>
      <c r="Q47" s="250">
        <v>3</v>
      </c>
      <c r="R47" s="250">
        <v>7</v>
      </c>
      <c r="S47" s="251">
        <v>-4</v>
      </c>
    </row>
    <row r="48" spans="1:19" ht="13.5" thickBot="1">
      <c r="A48" s="257" t="s">
        <v>1078</v>
      </c>
      <c r="B48" s="253">
        <v>0</v>
      </c>
      <c r="C48" s="254">
        <v>4</v>
      </c>
      <c r="D48" s="254">
        <v>0</v>
      </c>
      <c r="E48" s="254">
        <v>0</v>
      </c>
      <c r="F48" s="254">
        <v>4</v>
      </c>
      <c r="G48" s="254">
        <v>3</v>
      </c>
      <c r="H48" s="254">
        <v>24</v>
      </c>
      <c r="I48" s="255">
        <v>-21</v>
      </c>
      <c r="K48" s="257" t="s">
        <v>281</v>
      </c>
      <c r="L48" s="253">
        <v>0</v>
      </c>
      <c r="M48" s="254">
        <v>4</v>
      </c>
      <c r="N48" s="254">
        <v>0</v>
      </c>
      <c r="O48" s="254">
        <v>0</v>
      </c>
      <c r="P48" s="254">
        <v>4</v>
      </c>
      <c r="Q48" s="254">
        <v>1</v>
      </c>
      <c r="R48" s="254">
        <v>8</v>
      </c>
      <c r="S48" s="255">
        <v>-7</v>
      </c>
    </row>
    <row r="49" ht="13.5" thickBot="1"/>
    <row r="50" spans="1:13" ht="12.75">
      <c r="A50" s="262" t="s">
        <v>1079</v>
      </c>
      <c r="B50" s="263">
        <v>7</v>
      </c>
      <c r="C50" s="264">
        <v>1</v>
      </c>
      <c r="K50" s="262" t="s">
        <v>1088</v>
      </c>
      <c r="L50" s="263">
        <v>1</v>
      </c>
      <c r="M50" s="264">
        <v>4</v>
      </c>
    </row>
    <row r="51" spans="1:13" ht="12.75">
      <c r="A51" s="256" t="s">
        <v>544</v>
      </c>
      <c r="B51" s="250">
        <v>0</v>
      </c>
      <c r="C51" s="251">
        <v>3</v>
      </c>
      <c r="K51" s="256" t="s">
        <v>1089</v>
      </c>
      <c r="L51" s="250">
        <v>1</v>
      </c>
      <c r="M51" s="251">
        <v>0</v>
      </c>
    </row>
    <row r="52" spans="1:13" ht="12.75">
      <c r="A52" s="256" t="s">
        <v>1080</v>
      </c>
      <c r="B52" s="250">
        <v>7</v>
      </c>
      <c r="C52" s="251">
        <v>0</v>
      </c>
      <c r="K52" s="256" t="s">
        <v>1090</v>
      </c>
      <c r="L52" s="250">
        <v>3</v>
      </c>
      <c r="M52" s="251">
        <v>0</v>
      </c>
    </row>
    <row r="53" spans="1:13" ht="12.75">
      <c r="A53" s="256" t="s">
        <v>1081</v>
      </c>
      <c r="B53" s="250">
        <v>2</v>
      </c>
      <c r="C53" s="251">
        <v>5</v>
      </c>
      <c r="K53" s="256" t="s">
        <v>1091</v>
      </c>
      <c r="L53" s="250">
        <v>2</v>
      </c>
      <c r="M53" s="251">
        <v>0</v>
      </c>
    </row>
    <row r="54" spans="1:13" ht="12.75">
      <c r="A54" s="256" t="s">
        <v>1082</v>
      </c>
      <c r="B54" s="250">
        <v>7</v>
      </c>
      <c r="C54" s="251">
        <v>2</v>
      </c>
      <c r="K54" s="256" t="s">
        <v>1092</v>
      </c>
      <c r="L54" s="250">
        <v>0</v>
      </c>
      <c r="M54" s="251">
        <v>3</v>
      </c>
    </row>
    <row r="55" spans="1:13" ht="12.75">
      <c r="A55" s="256" t="s">
        <v>793</v>
      </c>
      <c r="B55" s="250">
        <v>7</v>
      </c>
      <c r="C55" s="251">
        <v>0</v>
      </c>
      <c r="K55" s="256" t="s">
        <v>820</v>
      </c>
      <c r="L55" s="250">
        <v>6</v>
      </c>
      <c r="M55" s="251">
        <v>2</v>
      </c>
    </row>
    <row r="56" spans="1:13" ht="12.75">
      <c r="A56" s="256" t="s">
        <v>1083</v>
      </c>
      <c r="B56" s="250">
        <v>4</v>
      </c>
      <c r="C56" s="251">
        <v>0</v>
      </c>
      <c r="K56" s="256" t="s">
        <v>1093</v>
      </c>
      <c r="L56" s="250">
        <v>1</v>
      </c>
      <c r="M56" s="251">
        <v>0</v>
      </c>
    </row>
    <row r="57" spans="1:13" ht="12.75">
      <c r="A57" s="256" t="s">
        <v>1084</v>
      </c>
      <c r="B57" s="250">
        <v>0</v>
      </c>
      <c r="C57" s="251">
        <v>0</v>
      </c>
      <c r="K57" s="256" t="s">
        <v>1094</v>
      </c>
      <c r="L57" s="250">
        <v>2</v>
      </c>
      <c r="M57" s="251">
        <v>0</v>
      </c>
    </row>
    <row r="58" spans="1:13" ht="12.75">
      <c r="A58" s="256" t="s">
        <v>1085</v>
      </c>
      <c r="B58" s="250">
        <v>6</v>
      </c>
      <c r="C58" s="251">
        <v>1</v>
      </c>
      <c r="K58" s="256" t="s">
        <v>1095</v>
      </c>
      <c r="L58" s="250">
        <v>3</v>
      </c>
      <c r="M58" s="251">
        <v>0</v>
      </c>
    </row>
    <row r="59" spans="1:13" ht="13.5" thickBot="1">
      <c r="A59" s="257" t="s">
        <v>1086</v>
      </c>
      <c r="B59" s="254">
        <v>2</v>
      </c>
      <c r="C59" s="255">
        <v>4</v>
      </c>
      <c r="K59" s="257" t="s">
        <v>1096</v>
      </c>
      <c r="L59" s="254">
        <v>2</v>
      </c>
      <c r="M59" s="255">
        <v>1</v>
      </c>
    </row>
    <row r="60" ht="13.5" thickBot="1"/>
    <row r="61" spans="1:19" ht="13.5" thickBot="1">
      <c r="A61" s="258" t="s">
        <v>99</v>
      </c>
      <c r="B61" s="259" t="s">
        <v>27</v>
      </c>
      <c r="C61" s="259" t="s">
        <v>32</v>
      </c>
      <c r="D61" s="259" t="s">
        <v>33</v>
      </c>
      <c r="E61" s="259" t="s">
        <v>34</v>
      </c>
      <c r="F61" s="259" t="s">
        <v>35</v>
      </c>
      <c r="G61" s="259" t="s">
        <v>28</v>
      </c>
      <c r="H61" s="259" t="s">
        <v>29</v>
      </c>
      <c r="I61" s="260" t="s">
        <v>30</v>
      </c>
      <c r="K61" s="258" t="s">
        <v>110</v>
      </c>
      <c r="L61" s="259" t="s">
        <v>27</v>
      </c>
      <c r="M61" s="259" t="s">
        <v>32</v>
      </c>
      <c r="N61" s="259" t="s">
        <v>33</v>
      </c>
      <c r="O61" s="259" t="s">
        <v>34</v>
      </c>
      <c r="P61" s="259" t="s">
        <v>35</v>
      </c>
      <c r="Q61" s="259" t="s">
        <v>28</v>
      </c>
      <c r="R61" s="259" t="s">
        <v>29</v>
      </c>
      <c r="S61" s="260" t="s">
        <v>30</v>
      </c>
    </row>
    <row r="62" spans="1:19" ht="12.75">
      <c r="A62" s="256" t="s">
        <v>100</v>
      </c>
      <c r="B62" s="249">
        <v>12</v>
      </c>
      <c r="C62" s="250">
        <v>4</v>
      </c>
      <c r="D62" s="250">
        <v>4</v>
      </c>
      <c r="E62" s="250">
        <v>0</v>
      </c>
      <c r="F62" s="250">
        <v>0</v>
      </c>
      <c r="G62" s="250">
        <v>17</v>
      </c>
      <c r="H62" s="250">
        <v>1</v>
      </c>
      <c r="I62" s="251">
        <v>16</v>
      </c>
      <c r="K62" s="256" t="s">
        <v>36</v>
      </c>
      <c r="L62" s="249">
        <v>12</v>
      </c>
      <c r="M62" s="250">
        <v>4</v>
      </c>
      <c r="N62" s="250">
        <v>4</v>
      </c>
      <c r="O62" s="250">
        <v>0</v>
      </c>
      <c r="P62" s="250">
        <v>0</v>
      </c>
      <c r="Q62" s="250">
        <v>16</v>
      </c>
      <c r="R62" s="250">
        <v>7</v>
      </c>
      <c r="S62" s="251">
        <v>9</v>
      </c>
    </row>
    <row r="63" spans="1:19" ht="12.75">
      <c r="A63" s="256" t="s">
        <v>316</v>
      </c>
      <c r="B63" s="249">
        <v>7</v>
      </c>
      <c r="C63" s="250">
        <v>4</v>
      </c>
      <c r="D63" s="250">
        <v>2</v>
      </c>
      <c r="E63" s="250">
        <v>1</v>
      </c>
      <c r="F63" s="250">
        <v>1</v>
      </c>
      <c r="G63" s="250">
        <v>5</v>
      </c>
      <c r="H63" s="250">
        <v>7</v>
      </c>
      <c r="I63" s="251">
        <v>-2</v>
      </c>
      <c r="K63" s="256" t="s">
        <v>113</v>
      </c>
      <c r="L63" s="249">
        <v>9</v>
      </c>
      <c r="M63" s="250">
        <v>4</v>
      </c>
      <c r="N63" s="250">
        <v>3</v>
      </c>
      <c r="O63" s="250">
        <v>0</v>
      </c>
      <c r="P63" s="250">
        <v>1</v>
      </c>
      <c r="Q63" s="250">
        <v>12</v>
      </c>
      <c r="R63" s="250">
        <v>7</v>
      </c>
      <c r="S63" s="251">
        <v>5</v>
      </c>
    </row>
    <row r="64" spans="1:19" ht="12.75">
      <c r="A64" s="256" t="s">
        <v>91</v>
      </c>
      <c r="B64" s="249">
        <v>6</v>
      </c>
      <c r="C64" s="250">
        <v>4</v>
      </c>
      <c r="D64" s="250">
        <v>2</v>
      </c>
      <c r="E64" s="250">
        <v>0</v>
      </c>
      <c r="F64" s="250">
        <v>2</v>
      </c>
      <c r="G64" s="250">
        <v>10</v>
      </c>
      <c r="H64" s="250">
        <v>7</v>
      </c>
      <c r="I64" s="251">
        <v>3</v>
      </c>
      <c r="K64" s="256" t="s">
        <v>296</v>
      </c>
      <c r="L64" s="249">
        <v>6</v>
      </c>
      <c r="M64" s="250">
        <v>4</v>
      </c>
      <c r="N64" s="250">
        <v>2</v>
      </c>
      <c r="O64" s="250">
        <v>0</v>
      </c>
      <c r="P64" s="250">
        <v>2</v>
      </c>
      <c r="Q64" s="250">
        <v>9</v>
      </c>
      <c r="R64" s="250">
        <v>12</v>
      </c>
      <c r="S64" s="251">
        <v>-3</v>
      </c>
    </row>
    <row r="65" spans="1:19" ht="12.75">
      <c r="A65" s="256" t="s">
        <v>242</v>
      </c>
      <c r="B65" s="249">
        <v>3</v>
      </c>
      <c r="C65" s="250">
        <v>4</v>
      </c>
      <c r="D65" s="250">
        <v>1</v>
      </c>
      <c r="E65" s="250">
        <v>0</v>
      </c>
      <c r="F65" s="250">
        <v>3</v>
      </c>
      <c r="G65" s="250">
        <v>4</v>
      </c>
      <c r="H65" s="250">
        <v>11</v>
      </c>
      <c r="I65" s="251">
        <v>-7</v>
      </c>
      <c r="K65" s="256" t="s">
        <v>48</v>
      </c>
      <c r="L65" s="249">
        <v>3</v>
      </c>
      <c r="M65" s="250">
        <v>4</v>
      </c>
      <c r="N65" s="250">
        <v>1</v>
      </c>
      <c r="O65" s="250">
        <v>0</v>
      </c>
      <c r="P65" s="250">
        <v>3</v>
      </c>
      <c r="Q65" s="250">
        <v>10</v>
      </c>
      <c r="R65" s="250">
        <v>15</v>
      </c>
      <c r="S65" s="251">
        <v>-5</v>
      </c>
    </row>
    <row r="66" spans="1:19" ht="13.5" thickBot="1">
      <c r="A66" s="257" t="s">
        <v>840</v>
      </c>
      <c r="B66" s="253">
        <v>1</v>
      </c>
      <c r="C66" s="254">
        <v>4</v>
      </c>
      <c r="D66" s="254">
        <v>0</v>
      </c>
      <c r="E66" s="254">
        <v>1</v>
      </c>
      <c r="F66" s="254">
        <v>3</v>
      </c>
      <c r="G66" s="254">
        <v>6</v>
      </c>
      <c r="H66" s="254">
        <v>16</v>
      </c>
      <c r="I66" s="255">
        <v>-10</v>
      </c>
      <c r="K66" s="257" t="s">
        <v>1103</v>
      </c>
      <c r="L66" s="253">
        <v>0</v>
      </c>
      <c r="M66" s="254">
        <v>4</v>
      </c>
      <c r="N66" s="254">
        <v>0</v>
      </c>
      <c r="O66" s="254">
        <v>0</v>
      </c>
      <c r="P66" s="254">
        <v>4</v>
      </c>
      <c r="Q66" s="254">
        <v>6</v>
      </c>
      <c r="R66" s="254">
        <v>12</v>
      </c>
      <c r="S66" s="255">
        <v>-6</v>
      </c>
    </row>
    <row r="67" ht="13.5" thickBot="1"/>
    <row r="68" spans="1:13" ht="12.75">
      <c r="A68" s="262" t="s">
        <v>827</v>
      </c>
      <c r="B68" s="263">
        <v>3</v>
      </c>
      <c r="C68" s="264">
        <v>0</v>
      </c>
      <c r="K68" s="262" t="s">
        <v>1104</v>
      </c>
      <c r="L68" s="263">
        <v>2</v>
      </c>
      <c r="M68" s="264">
        <v>3</v>
      </c>
    </row>
    <row r="69" spans="1:13" ht="12.75">
      <c r="A69" s="256" t="s">
        <v>1097</v>
      </c>
      <c r="B69" s="250">
        <v>1</v>
      </c>
      <c r="C69" s="251">
        <v>2</v>
      </c>
      <c r="K69" s="256" t="s">
        <v>1105</v>
      </c>
      <c r="L69" s="250">
        <v>4</v>
      </c>
      <c r="M69" s="251">
        <v>2</v>
      </c>
    </row>
    <row r="70" spans="1:13" ht="12.75">
      <c r="A70" s="256" t="s">
        <v>1098</v>
      </c>
      <c r="B70" s="250">
        <v>5</v>
      </c>
      <c r="C70" s="251">
        <v>1</v>
      </c>
      <c r="K70" s="256" t="s">
        <v>1106</v>
      </c>
      <c r="L70" s="250">
        <v>1</v>
      </c>
      <c r="M70" s="251">
        <v>0</v>
      </c>
    </row>
    <row r="71" spans="1:13" ht="12.75">
      <c r="A71" s="256" t="s">
        <v>247</v>
      </c>
      <c r="B71" s="250">
        <v>2</v>
      </c>
      <c r="C71" s="251">
        <v>0</v>
      </c>
      <c r="K71" s="256" t="s">
        <v>1107</v>
      </c>
      <c r="L71" s="250">
        <v>3</v>
      </c>
      <c r="M71" s="251">
        <v>0</v>
      </c>
    </row>
    <row r="72" spans="1:13" ht="12.75">
      <c r="A72" s="256" t="s">
        <v>1099</v>
      </c>
      <c r="B72" s="250">
        <v>1</v>
      </c>
      <c r="C72" s="251">
        <v>1</v>
      </c>
      <c r="K72" s="256" t="s">
        <v>1108</v>
      </c>
      <c r="L72" s="250">
        <v>3</v>
      </c>
      <c r="M72" s="251">
        <v>2</v>
      </c>
    </row>
    <row r="73" spans="1:13" ht="12.75">
      <c r="A73" s="256" t="s">
        <v>654</v>
      </c>
      <c r="B73" s="250">
        <v>5</v>
      </c>
      <c r="C73" s="251">
        <v>0</v>
      </c>
      <c r="K73" s="256" t="s">
        <v>323</v>
      </c>
      <c r="L73" s="250">
        <v>5</v>
      </c>
      <c r="M73" s="251">
        <v>2</v>
      </c>
    </row>
    <row r="74" spans="1:13" ht="12.75">
      <c r="A74" s="256" t="s">
        <v>1100</v>
      </c>
      <c r="B74" s="250">
        <v>7</v>
      </c>
      <c r="C74" s="251">
        <v>2</v>
      </c>
      <c r="K74" s="256" t="s">
        <v>1109</v>
      </c>
      <c r="L74" s="250">
        <v>5</v>
      </c>
      <c r="M74" s="251">
        <v>2</v>
      </c>
    </row>
    <row r="75" spans="1:13" ht="12.75">
      <c r="A75" s="256" t="s">
        <v>1101</v>
      </c>
      <c r="B75" s="250">
        <v>4</v>
      </c>
      <c r="C75" s="251">
        <v>0</v>
      </c>
      <c r="K75" s="256" t="s">
        <v>1110</v>
      </c>
      <c r="L75" s="250">
        <v>4</v>
      </c>
      <c r="M75" s="251">
        <v>2</v>
      </c>
    </row>
    <row r="76" spans="1:13" ht="12.75">
      <c r="A76" s="256" t="s">
        <v>1102</v>
      </c>
      <c r="B76" s="250">
        <v>3</v>
      </c>
      <c r="C76" s="251">
        <v>2</v>
      </c>
      <c r="K76" s="256" t="s">
        <v>1093</v>
      </c>
      <c r="L76" s="250">
        <v>3</v>
      </c>
      <c r="M76" s="251">
        <v>2</v>
      </c>
    </row>
    <row r="77" spans="1:13" ht="13.5" thickBot="1">
      <c r="A77" s="257" t="s">
        <v>699</v>
      </c>
      <c r="B77" s="254">
        <v>1</v>
      </c>
      <c r="C77" s="255">
        <v>2</v>
      </c>
      <c r="K77" s="257" t="s">
        <v>1111</v>
      </c>
      <c r="L77" s="254">
        <v>5</v>
      </c>
      <c r="M77" s="255">
        <v>3</v>
      </c>
    </row>
    <row r="78" ht="13.5" thickBot="1"/>
    <row r="79" ht="13.5" thickBot="1">
      <c r="K79" s="258" t="s">
        <v>121</v>
      </c>
    </row>
    <row r="80" spans="11:13" ht="13.5" thickBot="1">
      <c r="K80" s="262" t="s">
        <v>1119</v>
      </c>
      <c r="L80" s="263">
        <v>0</v>
      </c>
      <c r="M80" s="264">
        <v>3</v>
      </c>
    </row>
    <row r="81" spans="1:13" ht="13.5" thickBot="1">
      <c r="A81" s="258" t="s">
        <v>122</v>
      </c>
      <c r="K81" s="256" t="s">
        <v>1120</v>
      </c>
      <c r="L81" s="250">
        <v>6</v>
      </c>
      <c r="M81" s="251">
        <v>2</v>
      </c>
    </row>
    <row r="82" spans="1:13" ht="12.75">
      <c r="A82" s="262" t="s">
        <v>1112</v>
      </c>
      <c r="B82" s="263">
        <v>4</v>
      </c>
      <c r="C82" s="264">
        <v>1</v>
      </c>
      <c r="K82" s="256" t="s">
        <v>1121</v>
      </c>
      <c r="L82" s="250">
        <v>1</v>
      </c>
      <c r="M82" s="251">
        <v>0</v>
      </c>
    </row>
    <row r="83" spans="1:13" ht="13.5" thickBot="1">
      <c r="A83" s="256" t="s">
        <v>1113</v>
      </c>
      <c r="B83" s="250">
        <v>1</v>
      </c>
      <c r="C83" s="251">
        <v>0</v>
      </c>
      <c r="K83" s="257" t="s">
        <v>1122</v>
      </c>
      <c r="L83" s="254">
        <v>3</v>
      </c>
      <c r="M83" s="255">
        <v>1</v>
      </c>
    </row>
    <row r="84" spans="1:3" ht="13.5" thickBot="1">
      <c r="A84" s="256" t="s">
        <v>480</v>
      </c>
      <c r="B84" s="250">
        <v>6</v>
      </c>
      <c r="C84" s="251">
        <v>0</v>
      </c>
    </row>
    <row r="85" spans="1:11" ht="13.5" thickBot="1">
      <c r="A85" s="256" t="s">
        <v>1114</v>
      </c>
      <c r="B85" s="250">
        <v>4</v>
      </c>
      <c r="C85" s="251">
        <v>3</v>
      </c>
      <c r="K85" s="258" t="s">
        <v>136</v>
      </c>
    </row>
    <row r="86" spans="1:13" ht="12.75">
      <c r="A86" s="256" t="s">
        <v>1115</v>
      </c>
      <c r="B86" s="250">
        <v>5</v>
      </c>
      <c r="C86" s="251">
        <v>0</v>
      </c>
      <c r="K86" s="262" t="s">
        <v>1123</v>
      </c>
      <c r="L86" s="263">
        <v>0</v>
      </c>
      <c r="M86" s="264">
        <v>3</v>
      </c>
    </row>
    <row r="87" spans="1:13" ht="13.5" thickBot="1">
      <c r="A87" s="256" t="s">
        <v>1116</v>
      </c>
      <c r="B87" s="250">
        <v>2</v>
      </c>
      <c r="C87" s="251">
        <v>1</v>
      </c>
      <c r="K87" s="257" t="s">
        <v>1124</v>
      </c>
      <c r="L87" s="254">
        <v>2</v>
      </c>
      <c r="M87" s="255">
        <v>1</v>
      </c>
    </row>
    <row r="88" spans="1:3" ht="13.5" thickBot="1">
      <c r="A88" s="256" t="s">
        <v>1117</v>
      </c>
      <c r="B88" s="250">
        <v>2</v>
      </c>
      <c r="C88" s="251">
        <v>3</v>
      </c>
    </row>
    <row r="89" spans="1:13" ht="13.5" thickBot="1">
      <c r="A89" s="257" t="s">
        <v>1118</v>
      </c>
      <c r="B89" s="254">
        <v>2</v>
      </c>
      <c r="C89" s="255">
        <v>4</v>
      </c>
      <c r="K89" s="258" t="s">
        <v>139</v>
      </c>
      <c r="L89" s="252"/>
      <c r="M89" s="261"/>
    </row>
    <row r="90" spans="11:13" ht="13.5" thickBot="1">
      <c r="K90" s="257" t="s">
        <v>1125</v>
      </c>
      <c r="L90" s="254">
        <v>2</v>
      </c>
      <c r="M90" s="255">
        <v>0</v>
      </c>
    </row>
    <row r="93" ht="16.5">
      <c r="A93" s="265" t="s">
        <v>208</v>
      </c>
    </row>
    <row r="94" ht="13.5" thickBot="1"/>
    <row r="95" spans="1:11" ht="13.5" thickBot="1">
      <c r="A95" s="258" t="s">
        <v>532</v>
      </c>
      <c r="K95" s="258" t="s">
        <v>122</v>
      </c>
    </row>
    <row r="96" spans="1:13" ht="12.75">
      <c r="A96" s="262" t="s">
        <v>1126</v>
      </c>
      <c r="B96" s="263">
        <v>5</v>
      </c>
      <c r="C96" s="264">
        <v>0</v>
      </c>
      <c r="K96" s="262" t="s">
        <v>1133</v>
      </c>
      <c r="L96" s="263">
        <v>1</v>
      </c>
      <c r="M96" s="264">
        <v>3</v>
      </c>
    </row>
    <row r="97" spans="1:13" ht="12.75">
      <c r="A97" s="256" t="s">
        <v>1127</v>
      </c>
      <c r="B97" s="250">
        <v>0</v>
      </c>
      <c r="C97" s="251">
        <v>1</v>
      </c>
      <c r="K97" s="256" t="s">
        <v>1134</v>
      </c>
      <c r="L97" s="250">
        <v>0</v>
      </c>
      <c r="M97" s="251">
        <v>1</v>
      </c>
    </row>
    <row r="98" spans="1:13" ht="12.75">
      <c r="A98" s="256" t="s">
        <v>1128</v>
      </c>
      <c r="B98" s="250">
        <v>1</v>
      </c>
      <c r="C98" s="251">
        <v>2</v>
      </c>
      <c r="K98" s="256" t="s">
        <v>1135</v>
      </c>
      <c r="L98" s="250">
        <v>5</v>
      </c>
      <c r="M98" s="251">
        <v>1</v>
      </c>
    </row>
    <row r="99" spans="1:13" ht="12.75">
      <c r="A99" s="256" t="s">
        <v>1129</v>
      </c>
      <c r="B99" s="250">
        <v>0</v>
      </c>
      <c r="C99" s="251">
        <v>3</v>
      </c>
      <c r="K99" s="256" t="s">
        <v>1136</v>
      </c>
      <c r="L99" s="250">
        <v>1</v>
      </c>
      <c r="M99" s="251">
        <v>2</v>
      </c>
    </row>
    <row r="100" spans="1:13" ht="12.75">
      <c r="A100" s="256" t="s">
        <v>1130</v>
      </c>
      <c r="B100" s="250">
        <v>3</v>
      </c>
      <c r="C100" s="251">
        <v>2</v>
      </c>
      <c r="K100" s="256" t="s">
        <v>1137</v>
      </c>
      <c r="L100" s="250">
        <v>4</v>
      </c>
      <c r="M100" s="251">
        <v>0</v>
      </c>
    </row>
    <row r="101" spans="1:13" ht="12.75">
      <c r="A101" s="256" t="s">
        <v>1131</v>
      </c>
      <c r="B101" s="250">
        <v>1</v>
      </c>
      <c r="C101" s="251">
        <v>3</v>
      </c>
      <c r="K101" s="256" t="s">
        <v>1138</v>
      </c>
      <c r="L101" s="250">
        <v>1</v>
      </c>
      <c r="M101" s="251">
        <v>2</v>
      </c>
    </row>
    <row r="102" spans="1:13" ht="12.75">
      <c r="A102" s="256" t="s">
        <v>249</v>
      </c>
      <c r="B102" s="250">
        <v>4</v>
      </c>
      <c r="C102" s="251">
        <v>1</v>
      </c>
      <c r="K102" s="256" t="s">
        <v>1139</v>
      </c>
      <c r="L102" s="250">
        <v>1</v>
      </c>
      <c r="M102" s="251">
        <v>2</v>
      </c>
    </row>
    <row r="103" spans="1:13" ht="13.5" thickBot="1">
      <c r="A103" s="257" t="s">
        <v>1132</v>
      </c>
      <c r="B103" s="254">
        <v>3</v>
      </c>
      <c r="C103" s="255">
        <v>1</v>
      </c>
      <c r="D103" s="247" t="s">
        <v>60</v>
      </c>
      <c r="K103" s="257" t="s">
        <v>1140</v>
      </c>
      <c r="L103" s="254">
        <v>1</v>
      </c>
      <c r="M103" s="255">
        <v>0</v>
      </c>
    </row>
    <row r="105" ht="13.5" thickBot="1"/>
    <row r="106" ht="13.5" thickBot="1">
      <c r="K106" s="258" t="s">
        <v>136</v>
      </c>
    </row>
    <row r="107" spans="1:14" ht="13.5" thickBot="1">
      <c r="A107" s="258" t="s">
        <v>121</v>
      </c>
      <c r="K107" s="262" t="s">
        <v>1145</v>
      </c>
      <c r="L107" s="263">
        <v>3</v>
      </c>
      <c r="M107" s="264">
        <v>2</v>
      </c>
      <c r="N107" s="247" t="s">
        <v>60</v>
      </c>
    </row>
    <row r="108" spans="1:13" ht="13.5" thickBot="1">
      <c r="A108" s="262" t="s">
        <v>1141</v>
      </c>
      <c r="B108" s="263">
        <v>2</v>
      </c>
      <c r="C108" s="264">
        <v>5</v>
      </c>
      <c r="K108" s="257" t="s">
        <v>1146</v>
      </c>
      <c r="L108" s="254">
        <v>1</v>
      </c>
      <c r="M108" s="255">
        <v>2</v>
      </c>
    </row>
    <row r="109" spans="1:3" ht="13.5" thickBot="1">
      <c r="A109" s="256" t="s">
        <v>1142</v>
      </c>
      <c r="B109" s="250">
        <v>5</v>
      </c>
      <c r="C109" s="251">
        <v>2</v>
      </c>
    </row>
    <row r="110" spans="1:13" ht="13.5" thickBot="1">
      <c r="A110" s="256" t="s">
        <v>1143</v>
      </c>
      <c r="B110" s="250">
        <v>1</v>
      </c>
      <c r="C110" s="251">
        <v>2</v>
      </c>
      <c r="K110" s="258" t="s">
        <v>139</v>
      </c>
      <c r="L110" s="252"/>
      <c r="M110" s="261"/>
    </row>
    <row r="111" spans="1:13" ht="13.5" thickBot="1">
      <c r="A111" s="257" t="s">
        <v>1144</v>
      </c>
      <c r="B111" s="254">
        <v>2</v>
      </c>
      <c r="C111" s="255">
        <v>3</v>
      </c>
      <c r="K111" s="257" t="s">
        <v>1147</v>
      </c>
      <c r="L111" s="254">
        <v>6</v>
      </c>
      <c r="M111" s="255">
        <v>2</v>
      </c>
    </row>
    <row r="114" ht="16.5">
      <c r="A114" s="265" t="s">
        <v>1148</v>
      </c>
    </row>
    <row r="115" ht="17.25" thickBot="1">
      <c r="A115" s="265"/>
    </row>
    <row r="116" spans="1:19" ht="13.5" thickBot="1">
      <c r="A116" s="258" t="s">
        <v>26</v>
      </c>
      <c r="B116" s="259" t="s">
        <v>27</v>
      </c>
      <c r="C116" s="259" t="s">
        <v>32</v>
      </c>
      <c r="D116" s="259" t="s">
        <v>33</v>
      </c>
      <c r="E116" s="259" t="s">
        <v>34</v>
      </c>
      <c r="F116" s="259" t="s">
        <v>35</v>
      </c>
      <c r="G116" s="259" t="s">
        <v>28</v>
      </c>
      <c r="H116" s="259" t="s">
        <v>29</v>
      </c>
      <c r="I116" s="260" t="s">
        <v>30</v>
      </c>
      <c r="K116" s="258" t="s">
        <v>46</v>
      </c>
      <c r="L116" s="259" t="s">
        <v>27</v>
      </c>
      <c r="M116" s="259" t="s">
        <v>32</v>
      </c>
      <c r="N116" s="259" t="s">
        <v>33</v>
      </c>
      <c r="O116" s="259" t="s">
        <v>34</v>
      </c>
      <c r="P116" s="259" t="s">
        <v>35</v>
      </c>
      <c r="Q116" s="259" t="s">
        <v>28</v>
      </c>
      <c r="R116" s="259" t="s">
        <v>29</v>
      </c>
      <c r="S116" s="260" t="s">
        <v>30</v>
      </c>
    </row>
    <row r="117" spans="1:19" ht="12.75">
      <c r="A117" s="256" t="s">
        <v>169</v>
      </c>
      <c r="B117" s="249">
        <v>6</v>
      </c>
      <c r="C117" s="250">
        <v>2</v>
      </c>
      <c r="D117" s="250">
        <v>2</v>
      </c>
      <c r="E117" s="250">
        <v>0</v>
      </c>
      <c r="F117" s="250">
        <v>0</v>
      </c>
      <c r="G117" s="250">
        <v>16</v>
      </c>
      <c r="H117" s="250">
        <v>1</v>
      </c>
      <c r="I117" s="251">
        <v>15</v>
      </c>
      <c r="K117" s="256" t="s">
        <v>167</v>
      </c>
      <c r="L117" s="249">
        <v>6</v>
      </c>
      <c r="M117" s="250">
        <v>2</v>
      </c>
      <c r="N117" s="250">
        <v>2</v>
      </c>
      <c r="O117" s="250">
        <v>0</v>
      </c>
      <c r="P117" s="250">
        <v>0</v>
      </c>
      <c r="Q117" s="250">
        <v>13</v>
      </c>
      <c r="R117" s="250">
        <v>3</v>
      </c>
      <c r="S117" s="251">
        <v>10</v>
      </c>
    </row>
    <row r="118" spans="1:19" ht="12.75">
      <c r="A118" s="256" t="s">
        <v>221</v>
      </c>
      <c r="B118" s="249">
        <v>3</v>
      </c>
      <c r="C118" s="250">
        <v>2</v>
      </c>
      <c r="D118" s="250">
        <v>1</v>
      </c>
      <c r="E118" s="250">
        <v>0</v>
      </c>
      <c r="F118" s="250">
        <v>1</v>
      </c>
      <c r="G118" s="250">
        <v>3</v>
      </c>
      <c r="H118" s="250">
        <v>9</v>
      </c>
      <c r="I118" s="251">
        <v>-6</v>
      </c>
      <c r="K118" s="256" t="s">
        <v>913</v>
      </c>
      <c r="L118" s="249">
        <v>3</v>
      </c>
      <c r="M118" s="250">
        <v>2</v>
      </c>
      <c r="N118" s="250">
        <v>1</v>
      </c>
      <c r="O118" s="250">
        <v>0</v>
      </c>
      <c r="P118" s="250">
        <v>1</v>
      </c>
      <c r="Q118" s="250">
        <v>2</v>
      </c>
      <c r="R118" s="250">
        <v>3</v>
      </c>
      <c r="S118" s="251">
        <v>-1</v>
      </c>
    </row>
    <row r="119" spans="1:19" ht="13.5" thickBot="1">
      <c r="A119" s="257" t="s">
        <v>1149</v>
      </c>
      <c r="B119" s="253">
        <v>0</v>
      </c>
      <c r="C119" s="254">
        <v>2</v>
      </c>
      <c r="D119" s="254">
        <v>0</v>
      </c>
      <c r="E119" s="254">
        <v>0</v>
      </c>
      <c r="F119" s="254">
        <v>2</v>
      </c>
      <c r="G119" s="254">
        <v>1</v>
      </c>
      <c r="H119" s="254">
        <v>10</v>
      </c>
      <c r="I119" s="255">
        <v>-3</v>
      </c>
      <c r="K119" s="257" t="s">
        <v>1152</v>
      </c>
      <c r="L119" s="253">
        <v>0</v>
      </c>
      <c r="M119" s="254">
        <v>2</v>
      </c>
      <c r="N119" s="254">
        <v>0</v>
      </c>
      <c r="O119" s="254">
        <v>0</v>
      </c>
      <c r="P119" s="254">
        <v>2</v>
      </c>
      <c r="Q119" s="254">
        <v>2</v>
      </c>
      <c r="R119" s="254">
        <v>11</v>
      </c>
      <c r="S119" s="255">
        <v>-9</v>
      </c>
    </row>
    <row r="120" ht="13.5" thickBot="1"/>
    <row r="121" spans="1:13" ht="12.75">
      <c r="A121" s="262" t="s">
        <v>1150</v>
      </c>
      <c r="B121" s="263">
        <v>8</v>
      </c>
      <c r="C121" s="264">
        <v>0</v>
      </c>
      <c r="K121" s="262" t="s">
        <v>1153</v>
      </c>
      <c r="L121" s="263">
        <v>10</v>
      </c>
      <c r="M121" s="264">
        <v>2</v>
      </c>
    </row>
    <row r="122" spans="1:13" ht="12.75">
      <c r="A122" s="256" t="s">
        <v>1151</v>
      </c>
      <c r="B122" s="250">
        <v>2</v>
      </c>
      <c r="C122" s="251">
        <v>1</v>
      </c>
      <c r="K122" s="256" t="s">
        <v>1154</v>
      </c>
      <c r="L122" s="250">
        <v>1</v>
      </c>
      <c r="M122" s="251">
        <v>0</v>
      </c>
    </row>
    <row r="123" spans="1:13" ht="13.5" thickBot="1">
      <c r="A123" s="257" t="s">
        <v>706</v>
      </c>
      <c r="B123" s="254">
        <v>8</v>
      </c>
      <c r="C123" s="255">
        <v>1</v>
      </c>
      <c r="K123" s="257" t="s">
        <v>701</v>
      </c>
      <c r="L123" s="254">
        <v>3</v>
      </c>
      <c r="M123" s="255">
        <v>1</v>
      </c>
    </row>
    <row r="124" ht="13.5" thickBot="1"/>
    <row r="125" spans="1:19" ht="13.5" thickBot="1">
      <c r="A125" s="258" t="s">
        <v>31</v>
      </c>
      <c r="B125" s="259" t="s">
        <v>27</v>
      </c>
      <c r="C125" s="259" t="s">
        <v>32</v>
      </c>
      <c r="D125" s="259" t="s">
        <v>33</v>
      </c>
      <c r="E125" s="259" t="s">
        <v>34</v>
      </c>
      <c r="F125" s="259" t="s">
        <v>35</v>
      </c>
      <c r="G125" s="259" t="s">
        <v>28</v>
      </c>
      <c r="H125" s="259" t="s">
        <v>29</v>
      </c>
      <c r="I125" s="260" t="s">
        <v>30</v>
      </c>
      <c r="K125" s="258" t="s">
        <v>67</v>
      </c>
      <c r="L125" s="259" t="s">
        <v>27</v>
      </c>
      <c r="M125" s="259" t="s">
        <v>32</v>
      </c>
      <c r="N125" s="259" t="s">
        <v>33</v>
      </c>
      <c r="O125" s="259" t="s">
        <v>34</v>
      </c>
      <c r="P125" s="259" t="s">
        <v>35</v>
      </c>
      <c r="Q125" s="259" t="s">
        <v>28</v>
      </c>
      <c r="R125" s="259" t="s">
        <v>29</v>
      </c>
      <c r="S125" s="260" t="s">
        <v>30</v>
      </c>
    </row>
    <row r="126" spans="1:19" ht="12.75">
      <c r="A126" s="256" t="s">
        <v>925</v>
      </c>
      <c r="B126" s="249">
        <v>6</v>
      </c>
      <c r="C126" s="250">
        <v>2</v>
      </c>
      <c r="D126" s="250">
        <v>2</v>
      </c>
      <c r="E126" s="250">
        <v>0</v>
      </c>
      <c r="F126" s="250">
        <v>0</v>
      </c>
      <c r="G126" s="250">
        <v>3</v>
      </c>
      <c r="H126" s="250">
        <v>0</v>
      </c>
      <c r="I126" s="251">
        <v>3</v>
      </c>
      <c r="K126" s="256" t="s">
        <v>213</v>
      </c>
      <c r="L126" s="249">
        <v>6</v>
      </c>
      <c r="M126" s="250">
        <v>2</v>
      </c>
      <c r="N126" s="250">
        <v>2</v>
      </c>
      <c r="O126" s="250">
        <v>0</v>
      </c>
      <c r="P126" s="250">
        <v>0</v>
      </c>
      <c r="Q126" s="250">
        <v>8</v>
      </c>
      <c r="R126" s="250">
        <v>0</v>
      </c>
      <c r="S126" s="251">
        <v>8</v>
      </c>
    </row>
    <row r="127" spans="1:19" ht="12.75">
      <c r="A127" s="256" t="s">
        <v>229</v>
      </c>
      <c r="B127" s="249">
        <v>1</v>
      </c>
      <c r="C127" s="250">
        <v>2</v>
      </c>
      <c r="D127" s="250">
        <v>0</v>
      </c>
      <c r="E127" s="250">
        <v>1</v>
      </c>
      <c r="F127" s="250">
        <v>1</v>
      </c>
      <c r="G127" s="250">
        <v>1</v>
      </c>
      <c r="H127" s="250">
        <v>2</v>
      </c>
      <c r="I127" s="251">
        <v>-1</v>
      </c>
      <c r="K127" s="256" t="s">
        <v>222</v>
      </c>
      <c r="L127" s="249">
        <v>1</v>
      </c>
      <c r="M127" s="250">
        <v>2</v>
      </c>
      <c r="N127" s="250">
        <v>0</v>
      </c>
      <c r="O127" s="250">
        <v>1</v>
      </c>
      <c r="P127" s="250">
        <v>1</v>
      </c>
      <c r="Q127" s="250">
        <v>0</v>
      </c>
      <c r="R127" s="250">
        <v>2</v>
      </c>
      <c r="S127" s="251">
        <v>-2</v>
      </c>
    </row>
    <row r="128" spans="1:19" ht="13.5" thickBot="1">
      <c r="A128" s="257" t="s">
        <v>1155</v>
      </c>
      <c r="B128" s="253">
        <v>1</v>
      </c>
      <c r="C128" s="254">
        <v>2</v>
      </c>
      <c r="D128" s="254">
        <v>0</v>
      </c>
      <c r="E128" s="254">
        <v>1</v>
      </c>
      <c r="F128" s="254">
        <v>1</v>
      </c>
      <c r="G128" s="254">
        <v>1</v>
      </c>
      <c r="H128" s="254">
        <v>3</v>
      </c>
      <c r="I128" s="255">
        <v>-2</v>
      </c>
      <c r="K128" s="257" t="s">
        <v>1159</v>
      </c>
      <c r="L128" s="253">
        <v>1</v>
      </c>
      <c r="M128" s="254">
        <v>2</v>
      </c>
      <c r="N128" s="254">
        <v>0</v>
      </c>
      <c r="O128" s="254">
        <v>1</v>
      </c>
      <c r="P128" s="254">
        <v>1</v>
      </c>
      <c r="Q128" s="254">
        <v>0</v>
      </c>
      <c r="R128" s="254">
        <v>6</v>
      </c>
      <c r="S128" s="255">
        <v>-6</v>
      </c>
    </row>
    <row r="129" ht="13.5" thickBot="1"/>
    <row r="130" spans="1:13" ht="12.75">
      <c r="A130" s="262" t="s">
        <v>1156</v>
      </c>
      <c r="B130" s="263">
        <v>1</v>
      </c>
      <c r="C130" s="264">
        <v>1</v>
      </c>
      <c r="K130" s="262" t="s">
        <v>1160</v>
      </c>
      <c r="L130" s="263">
        <v>6</v>
      </c>
      <c r="M130" s="264">
        <v>0</v>
      </c>
    </row>
    <row r="131" spans="1:13" ht="12.75">
      <c r="A131" s="256" t="s">
        <v>1157</v>
      </c>
      <c r="B131" s="250">
        <v>2</v>
      </c>
      <c r="C131" s="251">
        <v>0</v>
      </c>
      <c r="K131" s="256" t="s">
        <v>709</v>
      </c>
      <c r="L131" s="250">
        <v>0</v>
      </c>
      <c r="M131" s="251">
        <v>0</v>
      </c>
    </row>
    <row r="132" spans="1:13" ht="13.5" thickBot="1">
      <c r="A132" s="257" t="s">
        <v>1158</v>
      </c>
      <c r="B132" s="254">
        <v>1</v>
      </c>
      <c r="C132" s="255">
        <v>0</v>
      </c>
      <c r="K132" s="257" t="s">
        <v>1161</v>
      </c>
      <c r="L132" s="254">
        <v>2</v>
      </c>
      <c r="M132" s="255">
        <v>0</v>
      </c>
    </row>
    <row r="133" ht="13.5" thickBot="1"/>
    <row r="134" spans="1:19" ht="13.5" thickBot="1">
      <c r="A134" s="258" t="s">
        <v>77</v>
      </c>
      <c r="B134" s="259" t="s">
        <v>27</v>
      </c>
      <c r="C134" s="259" t="s">
        <v>32</v>
      </c>
      <c r="D134" s="259" t="s">
        <v>33</v>
      </c>
      <c r="E134" s="259" t="s">
        <v>34</v>
      </c>
      <c r="F134" s="259" t="s">
        <v>35</v>
      </c>
      <c r="G134" s="259" t="s">
        <v>28</v>
      </c>
      <c r="H134" s="259" t="s">
        <v>29</v>
      </c>
      <c r="I134" s="260" t="s">
        <v>30</v>
      </c>
      <c r="K134" s="258" t="s">
        <v>88</v>
      </c>
      <c r="L134" s="259" t="s">
        <v>27</v>
      </c>
      <c r="M134" s="259" t="s">
        <v>32</v>
      </c>
      <c r="N134" s="259" t="s">
        <v>33</v>
      </c>
      <c r="O134" s="259" t="s">
        <v>34</v>
      </c>
      <c r="P134" s="259" t="s">
        <v>35</v>
      </c>
      <c r="Q134" s="259" t="s">
        <v>28</v>
      </c>
      <c r="R134" s="259" t="s">
        <v>29</v>
      </c>
      <c r="S134" s="260" t="s">
        <v>30</v>
      </c>
    </row>
    <row r="135" spans="1:19" ht="12.75">
      <c r="A135" s="256" t="s">
        <v>166</v>
      </c>
      <c r="B135" s="249">
        <v>6</v>
      </c>
      <c r="C135" s="250">
        <v>2</v>
      </c>
      <c r="D135" s="250">
        <v>2</v>
      </c>
      <c r="E135" s="250">
        <v>0</v>
      </c>
      <c r="F135" s="250">
        <v>0</v>
      </c>
      <c r="G135" s="250">
        <v>9</v>
      </c>
      <c r="H135" s="250">
        <v>0</v>
      </c>
      <c r="I135" s="251">
        <v>9</v>
      </c>
      <c r="K135" s="256" t="s">
        <v>231</v>
      </c>
      <c r="L135" s="249">
        <v>6</v>
      </c>
      <c r="M135" s="250">
        <v>2</v>
      </c>
      <c r="N135" s="250">
        <v>2</v>
      </c>
      <c r="O135" s="250">
        <v>0</v>
      </c>
      <c r="P135" s="250">
        <v>0</v>
      </c>
      <c r="Q135" s="250">
        <v>6</v>
      </c>
      <c r="R135" s="250">
        <v>0</v>
      </c>
      <c r="S135" s="251">
        <v>6</v>
      </c>
    </row>
    <row r="136" spans="1:19" ht="12.75">
      <c r="A136" s="256" t="s">
        <v>705</v>
      </c>
      <c r="B136" s="249">
        <v>0</v>
      </c>
      <c r="C136" s="250">
        <v>2</v>
      </c>
      <c r="D136" s="250">
        <v>0</v>
      </c>
      <c r="E136" s="250">
        <v>0</v>
      </c>
      <c r="F136" s="250">
        <v>2</v>
      </c>
      <c r="G136" s="250">
        <v>0</v>
      </c>
      <c r="H136" s="250">
        <v>6</v>
      </c>
      <c r="I136" s="251">
        <v>-6</v>
      </c>
      <c r="K136" s="256" t="s">
        <v>214</v>
      </c>
      <c r="L136" s="249">
        <v>1</v>
      </c>
      <c r="M136" s="250">
        <v>2</v>
      </c>
      <c r="N136" s="250">
        <v>0</v>
      </c>
      <c r="O136" s="250">
        <v>1</v>
      </c>
      <c r="P136" s="250">
        <v>1</v>
      </c>
      <c r="Q136" s="250">
        <v>0</v>
      </c>
      <c r="R136" s="250">
        <v>3</v>
      </c>
      <c r="S136" s="251">
        <v>-3</v>
      </c>
    </row>
    <row r="137" spans="1:19" ht="13.5" thickBot="1">
      <c r="A137" s="257" t="s">
        <v>1162</v>
      </c>
      <c r="B137" s="253">
        <v>3</v>
      </c>
      <c r="C137" s="254">
        <v>2</v>
      </c>
      <c r="D137" s="254">
        <v>1</v>
      </c>
      <c r="E137" s="254">
        <v>0</v>
      </c>
      <c r="F137" s="254">
        <v>1</v>
      </c>
      <c r="G137" s="254">
        <v>3</v>
      </c>
      <c r="H137" s="254">
        <v>6</v>
      </c>
      <c r="I137" s="255">
        <v>-3</v>
      </c>
      <c r="K137" s="257" t="s">
        <v>1165</v>
      </c>
      <c r="L137" s="253">
        <v>1</v>
      </c>
      <c r="M137" s="254">
        <v>2</v>
      </c>
      <c r="N137" s="254">
        <v>0</v>
      </c>
      <c r="O137" s="254">
        <v>1</v>
      </c>
      <c r="P137" s="254">
        <v>1</v>
      </c>
      <c r="Q137" s="254">
        <v>0</v>
      </c>
      <c r="R137" s="254">
        <v>3</v>
      </c>
      <c r="S137" s="255">
        <v>-3</v>
      </c>
    </row>
    <row r="138" ht="13.5" thickBot="1"/>
    <row r="139" spans="1:13" ht="12.75">
      <c r="A139" s="262" t="s">
        <v>1163</v>
      </c>
      <c r="B139" s="263">
        <v>6</v>
      </c>
      <c r="C139" s="264">
        <v>0</v>
      </c>
      <c r="K139" s="262" t="s">
        <v>1166</v>
      </c>
      <c r="L139" s="263">
        <v>3</v>
      </c>
      <c r="M139" s="264">
        <v>0</v>
      </c>
    </row>
    <row r="140" spans="1:13" ht="12.75">
      <c r="A140" s="256" t="s">
        <v>1164</v>
      </c>
      <c r="B140" s="250">
        <v>0</v>
      </c>
      <c r="C140" s="251">
        <v>3</v>
      </c>
      <c r="K140" s="256" t="s">
        <v>1167</v>
      </c>
      <c r="L140" s="250">
        <v>0</v>
      </c>
      <c r="M140" s="251">
        <v>0</v>
      </c>
    </row>
    <row r="141" spans="1:13" ht="13.5" thickBot="1">
      <c r="A141" s="257" t="s">
        <v>727</v>
      </c>
      <c r="B141" s="254">
        <v>3</v>
      </c>
      <c r="C141" s="255">
        <v>0</v>
      </c>
      <c r="K141" s="257" t="s">
        <v>1168</v>
      </c>
      <c r="L141" s="254">
        <v>3</v>
      </c>
      <c r="M141" s="255">
        <v>0</v>
      </c>
    </row>
    <row r="142" ht="13.5" thickBot="1"/>
    <row r="143" spans="1:9" ht="13.5" thickBot="1">
      <c r="A143" s="258" t="s">
        <v>99</v>
      </c>
      <c r="B143" s="259" t="s">
        <v>27</v>
      </c>
      <c r="C143" s="259" t="s">
        <v>32</v>
      </c>
      <c r="D143" s="259" t="s">
        <v>33</v>
      </c>
      <c r="E143" s="259" t="s">
        <v>34</v>
      </c>
      <c r="F143" s="259" t="s">
        <v>35</v>
      </c>
      <c r="G143" s="259" t="s">
        <v>28</v>
      </c>
      <c r="H143" s="259" t="s">
        <v>29</v>
      </c>
      <c r="I143" s="260" t="s">
        <v>30</v>
      </c>
    </row>
    <row r="144" spans="1:9" ht="12.75">
      <c r="A144" s="256" t="s">
        <v>165</v>
      </c>
      <c r="B144" s="249">
        <v>9</v>
      </c>
      <c r="C144" s="250">
        <v>3</v>
      </c>
      <c r="D144" s="250">
        <v>3</v>
      </c>
      <c r="E144" s="250">
        <v>0</v>
      </c>
      <c r="F144" s="250">
        <v>0</v>
      </c>
      <c r="G144" s="250"/>
      <c r="H144" s="250"/>
      <c r="I144" s="251"/>
    </row>
    <row r="145" spans="1:9" ht="13.5" thickBot="1">
      <c r="A145" s="256" t="s">
        <v>168</v>
      </c>
      <c r="B145" s="249">
        <v>0</v>
      </c>
      <c r="C145" s="250">
        <v>3</v>
      </c>
      <c r="D145" s="250">
        <v>0</v>
      </c>
      <c r="E145" s="250">
        <v>0</v>
      </c>
      <c r="F145" s="250">
        <v>3</v>
      </c>
      <c r="G145" s="250"/>
      <c r="H145" s="250"/>
      <c r="I145" s="251"/>
    </row>
    <row r="146" spans="1:11" ht="13.5" thickBot="1">
      <c r="A146" s="256" t="s">
        <v>1169</v>
      </c>
      <c r="B146" s="249">
        <v>6</v>
      </c>
      <c r="C146" s="250">
        <v>3</v>
      </c>
      <c r="D146" s="250">
        <v>2</v>
      </c>
      <c r="E146" s="250">
        <v>0</v>
      </c>
      <c r="F146" s="250">
        <v>1</v>
      </c>
      <c r="G146" s="250"/>
      <c r="H146" s="250"/>
      <c r="I146" s="251"/>
      <c r="K146" s="258" t="s">
        <v>532</v>
      </c>
    </row>
    <row r="147" spans="1:13" ht="13.5" thickBot="1">
      <c r="A147" s="257" t="s">
        <v>1170</v>
      </c>
      <c r="B147" s="253">
        <v>3</v>
      </c>
      <c r="C147" s="254">
        <v>3</v>
      </c>
      <c r="D147" s="254">
        <v>1</v>
      </c>
      <c r="E147" s="254">
        <v>0</v>
      </c>
      <c r="F147" s="254">
        <v>2</v>
      </c>
      <c r="G147" s="254"/>
      <c r="H147" s="254"/>
      <c r="I147" s="255"/>
      <c r="K147" s="262" t="s">
        <v>1177</v>
      </c>
      <c r="L147" s="263">
        <v>2</v>
      </c>
      <c r="M147" s="264">
        <v>1</v>
      </c>
    </row>
    <row r="148" spans="11:13" ht="13.5" thickBot="1">
      <c r="K148" s="256" t="s">
        <v>1178</v>
      </c>
      <c r="L148" s="250">
        <v>2</v>
      </c>
      <c r="M148" s="251">
        <v>0</v>
      </c>
    </row>
    <row r="149" spans="1:13" ht="12.75">
      <c r="A149" s="262" t="s">
        <v>1171</v>
      </c>
      <c r="B149" s="263">
        <v>5</v>
      </c>
      <c r="C149" s="264">
        <v>1</v>
      </c>
      <c r="K149" s="256" t="s">
        <v>1179</v>
      </c>
      <c r="L149" s="250">
        <v>0</v>
      </c>
      <c r="M149" s="251">
        <v>1</v>
      </c>
    </row>
    <row r="150" spans="1:13" ht="12.75">
      <c r="A150" s="256" t="s">
        <v>1172</v>
      </c>
      <c r="B150" s="250">
        <v>0</v>
      </c>
      <c r="C150" s="251">
        <v>3</v>
      </c>
      <c r="K150" s="256" t="s">
        <v>1180</v>
      </c>
      <c r="L150" s="250">
        <v>2</v>
      </c>
      <c r="M150" s="251">
        <v>0</v>
      </c>
    </row>
    <row r="151" spans="1:13" ht="12.75">
      <c r="A151" s="256" t="s">
        <v>1173</v>
      </c>
      <c r="B151" s="250">
        <v>3</v>
      </c>
      <c r="C151" s="251">
        <v>0</v>
      </c>
      <c r="K151" s="256" t="s">
        <v>1181</v>
      </c>
      <c r="L151" s="250">
        <v>4</v>
      </c>
      <c r="M151" s="251">
        <v>3</v>
      </c>
    </row>
    <row r="152" spans="1:13" ht="13.5" thickBot="1">
      <c r="A152" s="256" t="s">
        <v>1174</v>
      </c>
      <c r="B152" s="250">
        <v>0</v>
      </c>
      <c r="C152" s="251">
        <v>3</v>
      </c>
      <c r="K152" s="257" t="s">
        <v>1182</v>
      </c>
      <c r="L152" s="254">
        <v>0</v>
      </c>
      <c r="M152" s="255">
        <v>10</v>
      </c>
    </row>
    <row r="153" spans="1:3" ht="12.75">
      <c r="A153" s="256" t="s">
        <v>1175</v>
      </c>
      <c r="B153" s="250">
        <v>3</v>
      </c>
      <c r="C153" s="251">
        <v>0</v>
      </c>
    </row>
    <row r="154" spans="1:3" ht="13.5" thickBot="1">
      <c r="A154" s="257" t="s">
        <v>1176</v>
      </c>
      <c r="B154" s="254">
        <v>1</v>
      </c>
      <c r="C154" s="255">
        <v>0</v>
      </c>
    </row>
    <row r="156" ht="13.5" thickBot="1"/>
    <row r="157" ht="13.5" thickBot="1">
      <c r="K157" s="258" t="s">
        <v>136</v>
      </c>
    </row>
    <row r="158" spans="1:13" ht="13.5" thickBot="1">
      <c r="A158" s="258" t="s">
        <v>121</v>
      </c>
      <c r="K158" s="262" t="s">
        <v>1185</v>
      </c>
      <c r="L158" s="263">
        <v>5</v>
      </c>
      <c r="M158" s="264">
        <v>3</v>
      </c>
    </row>
    <row r="159" spans="1:14" ht="13.5" thickBot="1">
      <c r="A159" s="262" t="s">
        <v>1024</v>
      </c>
      <c r="B159" s="263">
        <v>3</v>
      </c>
      <c r="C159" s="264">
        <v>2</v>
      </c>
      <c r="K159" s="257" t="s">
        <v>1186</v>
      </c>
      <c r="L159" s="254">
        <v>2</v>
      </c>
      <c r="M159" s="255">
        <v>3</v>
      </c>
      <c r="N159" s="247" t="s">
        <v>133</v>
      </c>
    </row>
    <row r="160" spans="1:4" ht="13.5" thickBot="1">
      <c r="A160" s="256" t="s">
        <v>1183</v>
      </c>
      <c r="B160" s="250">
        <v>0</v>
      </c>
      <c r="C160" s="251">
        <v>2</v>
      </c>
      <c r="D160" s="247" t="s">
        <v>60</v>
      </c>
    </row>
    <row r="161" spans="1:13" ht="13.5" thickBot="1">
      <c r="A161" s="256" t="s">
        <v>1196</v>
      </c>
      <c r="B161" s="250">
        <v>0</v>
      </c>
      <c r="C161" s="251">
        <v>3</v>
      </c>
      <c r="K161" s="258" t="s">
        <v>139</v>
      </c>
      <c r="L161" s="252"/>
      <c r="M161" s="261"/>
    </row>
    <row r="162" spans="1:14" ht="13.5" thickBot="1">
      <c r="A162" s="257" t="s">
        <v>1184</v>
      </c>
      <c r="B162" s="254">
        <v>2</v>
      </c>
      <c r="C162" s="255">
        <v>3</v>
      </c>
      <c r="D162" s="247" t="s">
        <v>60</v>
      </c>
      <c r="K162" s="257" t="s">
        <v>1187</v>
      </c>
      <c r="L162" s="254">
        <v>4</v>
      </c>
      <c r="M162" s="255">
        <v>5</v>
      </c>
      <c r="N162" s="247" t="s">
        <v>133</v>
      </c>
    </row>
    <row r="165" ht="16.5">
      <c r="A165" s="265" t="s">
        <v>1188</v>
      </c>
    </row>
    <row r="166" ht="13.5" thickBot="1"/>
    <row r="167" spans="1:9" ht="13.5" thickBot="1">
      <c r="A167" s="258" t="s">
        <v>1189</v>
      </c>
      <c r="B167" s="259" t="s">
        <v>27</v>
      </c>
      <c r="C167" s="259" t="s">
        <v>32</v>
      </c>
      <c r="D167" s="259" t="s">
        <v>33</v>
      </c>
      <c r="E167" s="259" t="s">
        <v>34</v>
      </c>
      <c r="F167" s="259" t="s">
        <v>35</v>
      </c>
      <c r="G167" s="259" t="s">
        <v>28</v>
      </c>
      <c r="H167" s="259" t="s">
        <v>29</v>
      </c>
      <c r="I167" s="260" t="s">
        <v>30</v>
      </c>
    </row>
    <row r="168" spans="1:9" ht="12.75">
      <c r="A168" s="256" t="s">
        <v>1152</v>
      </c>
      <c r="B168" s="249">
        <v>6</v>
      </c>
      <c r="C168" s="250">
        <v>2</v>
      </c>
      <c r="D168" s="250">
        <v>2</v>
      </c>
      <c r="E168" s="250">
        <v>0</v>
      </c>
      <c r="F168" s="250">
        <v>0</v>
      </c>
      <c r="G168" s="250">
        <v>10</v>
      </c>
      <c r="H168" s="250">
        <v>4</v>
      </c>
      <c r="I168" s="251">
        <v>6</v>
      </c>
    </row>
    <row r="169" spans="1:9" ht="12.75">
      <c r="A169" s="256" t="s">
        <v>1170</v>
      </c>
      <c r="B169" s="249">
        <v>3</v>
      </c>
      <c r="C169" s="250">
        <v>2</v>
      </c>
      <c r="D169" s="250">
        <v>1</v>
      </c>
      <c r="E169" s="250">
        <v>0</v>
      </c>
      <c r="F169" s="250">
        <v>1</v>
      </c>
      <c r="G169" s="250">
        <v>4</v>
      </c>
      <c r="H169" s="250">
        <v>5</v>
      </c>
      <c r="I169" s="251">
        <v>-1</v>
      </c>
    </row>
    <row r="170" spans="1:9" ht="13.5" thickBot="1">
      <c r="A170" s="257" t="s">
        <v>1159</v>
      </c>
      <c r="B170" s="253">
        <v>0</v>
      </c>
      <c r="C170" s="254">
        <v>2</v>
      </c>
      <c r="D170" s="254">
        <v>0</v>
      </c>
      <c r="E170" s="254">
        <v>0</v>
      </c>
      <c r="F170" s="254">
        <v>2</v>
      </c>
      <c r="G170" s="254">
        <v>3</v>
      </c>
      <c r="H170" s="254">
        <v>8</v>
      </c>
      <c r="I170" s="255">
        <v>-5</v>
      </c>
    </row>
    <row r="171" ht="13.5" thickBot="1"/>
    <row r="172" spans="1:3" ht="12.75">
      <c r="A172" s="262" t="s">
        <v>1190</v>
      </c>
      <c r="B172" s="263">
        <v>4</v>
      </c>
      <c r="C172" s="264">
        <v>2</v>
      </c>
    </row>
    <row r="173" spans="1:3" ht="12.75">
      <c r="A173" s="256" t="s">
        <v>1191</v>
      </c>
      <c r="B173" s="250">
        <v>6</v>
      </c>
      <c r="C173" s="251">
        <v>2</v>
      </c>
    </row>
    <row r="174" spans="1:3" ht="13.5" thickBot="1">
      <c r="A174" s="257" t="s">
        <v>1192</v>
      </c>
      <c r="B174" s="254">
        <v>2</v>
      </c>
      <c r="C174" s="255">
        <v>1</v>
      </c>
    </row>
  </sheetData>
  <sheetProtection/>
  <hyperlinks>
    <hyperlink ref="K1" location="'ott 10 - Barcellona P.G.'!A5" display="VAI AL TORNEO OPEN"/>
    <hyperlink ref="K2" location="'ott 10 - Barcellona P.G.'!A128" display="VAI AL TORNEO UNDER 15"/>
    <hyperlink ref="K3" location="'ott 10 - Barcellona P.G.'!A104" display="VAI AL TORNEO DI CONSOLAZIONE"/>
    <hyperlink ref="K4" location="'ott 10 - Barcellona P.G.'!A170" display="VAI AL TORNEO DI CONSOLAZIONE UNDER"/>
  </hyperlinks>
  <printOptions/>
  <pageMargins left="0.12" right="0.11" top="0.14" bottom="0.2" header="0.12" footer="0.1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S1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28125" style="0" customWidth="1"/>
    <col min="2" max="2" width="3.421875" style="0" customWidth="1"/>
    <col min="3" max="3" width="2.421875" style="0" customWidth="1"/>
    <col min="4" max="6" width="2.28125" style="0" customWidth="1"/>
    <col min="7" max="7" width="3.57421875" style="0" customWidth="1"/>
    <col min="8" max="8" width="3.7109375" style="0" customWidth="1"/>
    <col min="9" max="9" width="3.57421875" style="0" customWidth="1"/>
    <col min="10" max="10" width="2.00390625" style="97" customWidth="1"/>
    <col min="11" max="11" width="27.28125" style="0" customWidth="1"/>
    <col min="12" max="12" width="3.421875" style="0" customWidth="1"/>
    <col min="13" max="13" width="2.421875" style="0" customWidth="1"/>
    <col min="14" max="16" width="2.28125" style="0" customWidth="1"/>
    <col min="17" max="17" width="4.140625" style="0" customWidth="1"/>
    <col min="18" max="18" width="3.7109375" style="0" customWidth="1"/>
    <col min="19" max="19" width="3.57421875" style="0" customWidth="1"/>
  </cols>
  <sheetData>
    <row r="1" spans="1:11" ht="19.5">
      <c r="A1" s="68" t="s">
        <v>944</v>
      </c>
      <c r="K1" s="227" t="s">
        <v>188</v>
      </c>
    </row>
    <row r="2" spans="1:11" ht="12.75">
      <c r="A2" t="s">
        <v>22</v>
      </c>
      <c r="K2" s="227" t="s">
        <v>189</v>
      </c>
    </row>
    <row r="3" spans="1:11" ht="12.75">
      <c r="A3" t="s">
        <v>23</v>
      </c>
      <c r="K3" s="227" t="s">
        <v>190</v>
      </c>
    </row>
    <row r="4" ht="12.75">
      <c r="K4" s="99"/>
    </row>
    <row r="5" ht="15.75">
      <c r="A5" s="88" t="s">
        <v>24</v>
      </c>
    </row>
    <row r="6" ht="13.5" thickBot="1"/>
    <row r="7" spans="1:19" ht="15.75" thickBot="1">
      <c r="A7" s="231" t="s">
        <v>26</v>
      </c>
      <c r="B7" s="70"/>
      <c r="C7" s="70"/>
      <c r="D7" s="70"/>
      <c r="E7" s="70"/>
      <c r="F7" s="70"/>
      <c r="G7" s="70"/>
      <c r="H7" s="70"/>
      <c r="I7" s="71"/>
      <c r="K7" s="231" t="s">
        <v>77</v>
      </c>
      <c r="L7" s="70"/>
      <c r="M7" s="70"/>
      <c r="N7" s="70"/>
      <c r="O7" s="70"/>
      <c r="P7" s="70"/>
      <c r="Q7" s="70"/>
      <c r="R7" s="70"/>
      <c r="S7" s="71"/>
    </row>
    <row r="8" spans="1:19" ht="15.75" thickBot="1">
      <c r="A8" s="232"/>
      <c r="B8" s="73" t="s">
        <v>27</v>
      </c>
      <c r="C8" s="74" t="s">
        <v>32</v>
      </c>
      <c r="D8" s="74" t="s">
        <v>33</v>
      </c>
      <c r="E8" s="74" t="s">
        <v>34</v>
      </c>
      <c r="F8" s="74" t="s">
        <v>35</v>
      </c>
      <c r="G8" s="74" t="s">
        <v>28</v>
      </c>
      <c r="H8" s="74" t="s">
        <v>29</v>
      </c>
      <c r="I8" s="75" t="s">
        <v>30</v>
      </c>
      <c r="K8" s="232"/>
      <c r="L8" s="73" t="s">
        <v>27</v>
      </c>
      <c r="M8" s="74" t="s">
        <v>32</v>
      </c>
      <c r="N8" s="74" t="s">
        <v>33</v>
      </c>
      <c r="O8" s="74" t="s">
        <v>34</v>
      </c>
      <c r="P8" s="74" t="s">
        <v>35</v>
      </c>
      <c r="Q8" s="74" t="s">
        <v>28</v>
      </c>
      <c r="R8" s="74" t="s">
        <v>29</v>
      </c>
      <c r="S8" s="75" t="s">
        <v>30</v>
      </c>
    </row>
    <row r="9" spans="1:19" ht="15">
      <c r="A9" s="232" t="s">
        <v>89</v>
      </c>
      <c r="B9" s="76">
        <v>6</v>
      </c>
      <c r="C9" s="76">
        <v>2</v>
      </c>
      <c r="D9" s="76">
        <v>2</v>
      </c>
      <c r="E9" s="76">
        <v>0</v>
      </c>
      <c r="F9" s="76">
        <v>0</v>
      </c>
      <c r="G9" s="76">
        <v>7</v>
      </c>
      <c r="H9" s="76">
        <v>1</v>
      </c>
      <c r="I9" s="77">
        <v>6</v>
      </c>
      <c r="K9" s="232" t="s">
        <v>78</v>
      </c>
      <c r="L9" s="76">
        <v>7</v>
      </c>
      <c r="M9" s="76">
        <v>3</v>
      </c>
      <c r="N9" s="76">
        <v>2</v>
      </c>
      <c r="O9" s="76">
        <v>1</v>
      </c>
      <c r="P9" s="76">
        <v>0</v>
      </c>
      <c r="Q9" s="76">
        <v>18</v>
      </c>
      <c r="R9" s="76">
        <v>6</v>
      </c>
      <c r="S9" s="77">
        <v>12</v>
      </c>
    </row>
    <row r="10" spans="1:19" ht="15">
      <c r="A10" s="232" t="s">
        <v>37</v>
      </c>
      <c r="B10" s="76">
        <v>3</v>
      </c>
      <c r="C10" s="76">
        <v>2</v>
      </c>
      <c r="D10" s="76">
        <v>1</v>
      </c>
      <c r="E10" s="76">
        <v>0</v>
      </c>
      <c r="F10" s="76">
        <v>1</v>
      </c>
      <c r="G10" s="76">
        <v>4</v>
      </c>
      <c r="H10" s="76">
        <v>2</v>
      </c>
      <c r="I10" s="77">
        <v>2</v>
      </c>
      <c r="K10" s="232" t="s">
        <v>79</v>
      </c>
      <c r="L10" s="76">
        <v>6</v>
      </c>
      <c r="M10" s="76">
        <v>3</v>
      </c>
      <c r="N10" s="76">
        <v>2</v>
      </c>
      <c r="O10" s="76">
        <v>0</v>
      </c>
      <c r="P10" s="76">
        <v>1</v>
      </c>
      <c r="Q10" s="76">
        <v>7</v>
      </c>
      <c r="R10" s="76">
        <v>7</v>
      </c>
      <c r="S10" s="77">
        <v>0</v>
      </c>
    </row>
    <row r="11" spans="1:19" ht="15">
      <c r="A11" s="232" t="s">
        <v>242</v>
      </c>
      <c r="B11" s="76">
        <v>0</v>
      </c>
      <c r="C11" s="76">
        <v>2</v>
      </c>
      <c r="D11" s="76">
        <v>0</v>
      </c>
      <c r="E11" s="76">
        <v>0</v>
      </c>
      <c r="F11" s="76">
        <v>2</v>
      </c>
      <c r="G11" s="76">
        <v>0</v>
      </c>
      <c r="H11" s="76">
        <v>8</v>
      </c>
      <c r="I11" s="77">
        <v>-8</v>
      </c>
      <c r="K11" s="232" t="s">
        <v>296</v>
      </c>
      <c r="L11" s="76">
        <v>4</v>
      </c>
      <c r="M11" s="76">
        <v>3</v>
      </c>
      <c r="N11" s="76">
        <v>1</v>
      </c>
      <c r="O11" s="76">
        <v>1</v>
      </c>
      <c r="P11" s="76">
        <v>1</v>
      </c>
      <c r="Q11" s="76">
        <v>7</v>
      </c>
      <c r="R11" s="76">
        <v>8</v>
      </c>
      <c r="S11" s="77">
        <v>-1</v>
      </c>
    </row>
    <row r="12" spans="1:19" ht="15.75" thickBot="1">
      <c r="A12" s="233"/>
      <c r="B12" s="80"/>
      <c r="C12" s="80"/>
      <c r="D12" s="80"/>
      <c r="E12" s="80"/>
      <c r="F12" s="80"/>
      <c r="G12" s="80"/>
      <c r="H12" s="80"/>
      <c r="I12" s="81"/>
      <c r="K12" s="233" t="s">
        <v>92</v>
      </c>
      <c r="L12" s="80">
        <v>0</v>
      </c>
      <c r="M12" s="80">
        <v>3</v>
      </c>
      <c r="N12" s="80">
        <v>0</v>
      </c>
      <c r="O12" s="80">
        <v>0</v>
      </c>
      <c r="P12" s="80">
        <v>3</v>
      </c>
      <c r="Q12" s="80">
        <v>4</v>
      </c>
      <c r="R12" s="80">
        <v>15</v>
      </c>
      <c r="S12" s="81">
        <v>-11</v>
      </c>
    </row>
    <row r="13" ht="13.5" thickBot="1"/>
    <row r="14" spans="1:13" ht="15">
      <c r="A14" s="234" t="s">
        <v>945</v>
      </c>
      <c r="B14" s="83">
        <v>5</v>
      </c>
      <c r="C14" s="84">
        <v>0</v>
      </c>
      <c r="K14" s="234" t="s">
        <v>959</v>
      </c>
      <c r="L14" s="83">
        <v>3</v>
      </c>
      <c r="M14" s="84">
        <v>3</v>
      </c>
    </row>
    <row r="15" spans="1:13" ht="15">
      <c r="A15" s="228" t="s">
        <v>812</v>
      </c>
      <c r="B15" s="76">
        <v>3</v>
      </c>
      <c r="C15" s="77">
        <v>0</v>
      </c>
      <c r="K15" s="228" t="s">
        <v>960</v>
      </c>
      <c r="L15" s="76">
        <v>2</v>
      </c>
      <c r="M15" s="77">
        <v>1</v>
      </c>
    </row>
    <row r="16" spans="1:13" ht="15">
      <c r="A16" s="228" t="s">
        <v>286</v>
      </c>
      <c r="B16" s="76">
        <v>2</v>
      </c>
      <c r="C16" s="77">
        <v>1</v>
      </c>
      <c r="K16" s="228" t="s">
        <v>961</v>
      </c>
      <c r="L16" s="76">
        <v>10</v>
      </c>
      <c r="M16" s="77">
        <v>1</v>
      </c>
    </row>
    <row r="17" spans="1:13" ht="15">
      <c r="A17" s="228"/>
      <c r="B17" s="76"/>
      <c r="C17" s="77"/>
      <c r="K17" s="228" t="s">
        <v>677</v>
      </c>
      <c r="L17" s="76">
        <v>3</v>
      </c>
      <c r="M17" s="77">
        <v>1</v>
      </c>
    </row>
    <row r="18" spans="1:13" ht="15">
      <c r="A18" s="228"/>
      <c r="B18" s="86"/>
      <c r="C18" s="77"/>
      <c r="K18" s="228" t="s">
        <v>962</v>
      </c>
      <c r="L18" s="86">
        <v>5</v>
      </c>
      <c r="M18" s="77">
        <v>2</v>
      </c>
    </row>
    <row r="19" spans="1:13" ht="15.75" thickBot="1">
      <c r="A19" s="229"/>
      <c r="B19" s="80"/>
      <c r="C19" s="81"/>
      <c r="K19" s="229" t="s">
        <v>963</v>
      </c>
      <c r="L19" s="80">
        <v>2</v>
      </c>
      <c r="M19" s="81">
        <v>3</v>
      </c>
    </row>
    <row r="20" ht="13.5" thickBot="1"/>
    <row r="21" spans="1:19" ht="15.75" thickBot="1">
      <c r="A21" s="231" t="s">
        <v>46</v>
      </c>
      <c r="B21" s="70"/>
      <c r="C21" s="70"/>
      <c r="D21" s="70"/>
      <c r="E21" s="70"/>
      <c r="F21" s="70"/>
      <c r="G21" s="70"/>
      <c r="H21" s="70"/>
      <c r="I21" s="71"/>
      <c r="K21" s="231" t="s">
        <v>88</v>
      </c>
      <c r="L21" s="70"/>
      <c r="M21" s="70"/>
      <c r="N21" s="70"/>
      <c r="O21" s="70"/>
      <c r="P21" s="70"/>
      <c r="Q21" s="70"/>
      <c r="R21" s="70"/>
      <c r="S21" s="71"/>
    </row>
    <row r="22" spans="1:19" ht="15.75" thickBot="1">
      <c r="A22" s="232"/>
      <c r="B22" s="73" t="s">
        <v>27</v>
      </c>
      <c r="C22" s="74" t="s">
        <v>32</v>
      </c>
      <c r="D22" s="74" t="s">
        <v>33</v>
      </c>
      <c r="E22" s="74" t="s">
        <v>34</v>
      </c>
      <c r="F22" s="74" t="s">
        <v>35</v>
      </c>
      <c r="G22" s="74" t="s">
        <v>28</v>
      </c>
      <c r="H22" s="74" t="s">
        <v>29</v>
      </c>
      <c r="I22" s="75" t="s">
        <v>30</v>
      </c>
      <c r="K22" s="232"/>
      <c r="L22" s="73" t="s">
        <v>27</v>
      </c>
      <c r="M22" s="74" t="s">
        <v>32</v>
      </c>
      <c r="N22" s="74" t="s">
        <v>33</v>
      </c>
      <c r="O22" s="74" t="s">
        <v>34</v>
      </c>
      <c r="P22" s="74" t="s">
        <v>35</v>
      </c>
      <c r="Q22" s="74" t="s">
        <v>28</v>
      </c>
      <c r="R22" s="74" t="s">
        <v>29</v>
      </c>
      <c r="S22" s="75" t="s">
        <v>30</v>
      </c>
    </row>
    <row r="23" spans="1:19" ht="15">
      <c r="A23" s="232" t="s">
        <v>266</v>
      </c>
      <c r="B23" s="76">
        <v>4</v>
      </c>
      <c r="C23" s="76">
        <v>2</v>
      </c>
      <c r="D23" s="76">
        <v>1</v>
      </c>
      <c r="E23" s="76">
        <v>1</v>
      </c>
      <c r="F23" s="76">
        <v>0</v>
      </c>
      <c r="G23" s="76">
        <v>8</v>
      </c>
      <c r="H23" s="76">
        <v>2</v>
      </c>
      <c r="I23" s="77">
        <v>6</v>
      </c>
      <c r="K23" s="232" t="s">
        <v>47</v>
      </c>
      <c r="L23" s="76">
        <v>9</v>
      </c>
      <c r="M23" s="76">
        <v>3</v>
      </c>
      <c r="N23" s="76">
        <v>3</v>
      </c>
      <c r="O23" s="76">
        <v>0</v>
      </c>
      <c r="P23" s="76">
        <v>0</v>
      </c>
      <c r="Q23" s="76">
        <v>7</v>
      </c>
      <c r="R23" s="76">
        <v>4</v>
      </c>
      <c r="S23" s="77">
        <v>3</v>
      </c>
    </row>
    <row r="24" spans="1:19" ht="15">
      <c r="A24" s="232" t="s">
        <v>57</v>
      </c>
      <c r="B24" s="76">
        <v>4</v>
      </c>
      <c r="C24" s="76">
        <v>2</v>
      </c>
      <c r="D24" s="76">
        <v>1</v>
      </c>
      <c r="E24" s="76">
        <v>1</v>
      </c>
      <c r="F24" s="76">
        <v>0</v>
      </c>
      <c r="G24" s="76">
        <v>7</v>
      </c>
      <c r="H24" s="76">
        <v>2</v>
      </c>
      <c r="I24" s="77">
        <v>5</v>
      </c>
      <c r="K24" s="232" t="s">
        <v>112</v>
      </c>
      <c r="L24" s="76">
        <v>4</v>
      </c>
      <c r="M24" s="76">
        <v>3</v>
      </c>
      <c r="N24" s="76">
        <v>1</v>
      </c>
      <c r="O24" s="76">
        <v>1</v>
      </c>
      <c r="P24" s="76">
        <v>1</v>
      </c>
      <c r="Q24" s="76">
        <v>5</v>
      </c>
      <c r="R24" s="76">
        <v>5</v>
      </c>
      <c r="S24" s="77">
        <v>0</v>
      </c>
    </row>
    <row r="25" spans="1:19" ht="15">
      <c r="A25" s="232" t="s">
        <v>649</v>
      </c>
      <c r="B25" s="76">
        <v>0</v>
      </c>
      <c r="C25" s="76">
        <v>2</v>
      </c>
      <c r="D25" s="76">
        <v>0</v>
      </c>
      <c r="E25" s="76">
        <v>0</v>
      </c>
      <c r="F25" s="76">
        <v>2</v>
      </c>
      <c r="G25" s="76">
        <v>0</v>
      </c>
      <c r="H25" s="76">
        <v>11</v>
      </c>
      <c r="I25" s="77">
        <v>-11</v>
      </c>
      <c r="K25" s="232" t="s">
        <v>251</v>
      </c>
      <c r="L25" s="76">
        <v>4</v>
      </c>
      <c r="M25" s="76">
        <v>3</v>
      </c>
      <c r="N25" s="76">
        <v>1</v>
      </c>
      <c r="O25" s="76">
        <v>1</v>
      </c>
      <c r="P25" s="76">
        <v>1</v>
      </c>
      <c r="Q25" s="76">
        <v>4</v>
      </c>
      <c r="R25" s="76">
        <v>4</v>
      </c>
      <c r="S25" s="77">
        <v>0</v>
      </c>
    </row>
    <row r="26" spans="1:19" ht="15.75" thickBot="1">
      <c r="A26" s="233"/>
      <c r="B26" s="80"/>
      <c r="C26" s="80"/>
      <c r="D26" s="80"/>
      <c r="E26" s="80"/>
      <c r="F26" s="80"/>
      <c r="G26" s="80"/>
      <c r="H26" s="80"/>
      <c r="I26" s="81"/>
      <c r="K26" s="233" t="s">
        <v>81</v>
      </c>
      <c r="L26" s="80">
        <v>0</v>
      </c>
      <c r="M26" s="80">
        <v>3</v>
      </c>
      <c r="N26" s="80">
        <v>0</v>
      </c>
      <c r="O26" s="80">
        <v>0</v>
      </c>
      <c r="P26" s="80">
        <v>3</v>
      </c>
      <c r="Q26" s="80">
        <v>3</v>
      </c>
      <c r="R26" s="80">
        <v>6</v>
      </c>
      <c r="S26" s="81">
        <v>-3</v>
      </c>
    </row>
    <row r="27" ht="13.5" thickBot="1"/>
    <row r="28" spans="1:13" ht="15">
      <c r="A28" s="234" t="s">
        <v>946</v>
      </c>
      <c r="B28" s="83">
        <v>6</v>
      </c>
      <c r="C28" s="84">
        <v>0</v>
      </c>
      <c r="K28" s="234" t="s">
        <v>964</v>
      </c>
      <c r="L28" s="83">
        <v>2</v>
      </c>
      <c r="M28" s="84">
        <v>1</v>
      </c>
    </row>
    <row r="29" spans="1:13" ht="15">
      <c r="A29" s="228" t="s">
        <v>644</v>
      </c>
      <c r="B29" s="76">
        <v>5</v>
      </c>
      <c r="C29" s="77">
        <v>0</v>
      </c>
      <c r="D29" s="121" t="s">
        <v>949</v>
      </c>
      <c r="K29" s="228" t="s">
        <v>965</v>
      </c>
      <c r="L29" s="76">
        <v>1</v>
      </c>
      <c r="M29" s="77">
        <v>1</v>
      </c>
    </row>
    <row r="30" spans="1:13" ht="15">
      <c r="A30" s="228" t="s">
        <v>947</v>
      </c>
      <c r="B30" s="76">
        <v>2</v>
      </c>
      <c r="C30" s="77">
        <v>2</v>
      </c>
      <c r="D30" s="121" t="s">
        <v>948</v>
      </c>
      <c r="K30" s="228" t="s">
        <v>966</v>
      </c>
      <c r="L30" s="76">
        <v>3</v>
      </c>
      <c r="M30" s="77">
        <v>2</v>
      </c>
    </row>
    <row r="31" spans="1:13" ht="15">
      <c r="A31" s="228"/>
      <c r="B31" s="76"/>
      <c r="C31" s="77"/>
      <c r="K31" s="228" t="s">
        <v>967</v>
      </c>
      <c r="L31" s="76">
        <v>2</v>
      </c>
      <c r="M31" s="77">
        <v>1</v>
      </c>
    </row>
    <row r="32" spans="1:13" ht="15">
      <c r="A32" s="228"/>
      <c r="B32" s="86"/>
      <c r="C32" s="77"/>
      <c r="K32" s="228" t="s">
        <v>968</v>
      </c>
      <c r="L32" s="86">
        <v>2</v>
      </c>
      <c r="M32" s="77">
        <v>1</v>
      </c>
    </row>
    <row r="33" spans="1:13" ht="15.75" thickBot="1">
      <c r="A33" s="229"/>
      <c r="B33" s="80"/>
      <c r="C33" s="81"/>
      <c r="K33" s="229" t="s">
        <v>969</v>
      </c>
      <c r="L33" s="80">
        <v>2</v>
      </c>
      <c r="M33" s="81">
        <v>1</v>
      </c>
    </row>
    <row r="34" ht="13.5" thickBot="1"/>
    <row r="35" spans="1:19" ht="15.75" thickBot="1">
      <c r="A35" s="231" t="s">
        <v>31</v>
      </c>
      <c r="B35" s="70"/>
      <c r="C35" s="70"/>
      <c r="D35" s="70"/>
      <c r="E35" s="70"/>
      <c r="F35" s="70"/>
      <c r="G35" s="70"/>
      <c r="H35" s="70"/>
      <c r="I35" s="71"/>
      <c r="K35" s="231" t="s">
        <v>99</v>
      </c>
      <c r="L35" s="70"/>
      <c r="M35" s="70"/>
      <c r="N35" s="70"/>
      <c r="O35" s="70"/>
      <c r="P35" s="70"/>
      <c r="Q35" s="70"/>
      <c r="R35" s="70"/>
      <c r="S35" s="71"/>
    </row>
    <row r="36" spans="1:19" ht="15.75" thickBot="1">
      <c r="A36" s="232"/>
      <c r="B36" s="73" t="s">
        <v>27</v>
      </c>
      <c r="C36" s="74" t="s">
        <v>32</v>
      </c>
      <c r="D36" s="74" t="s">
        <v>33</v>
      </c>
      <c r="E36" s="74" t="s">
        <v>34</v>
      </c>
      <c r="F36" s="74" t="s">
        <v>35</v>
      </c>
      <c r="G36" s="74" t="s">
        <v>28</v>
      </c>
      <c r="H36" s="74" t="s">
        <v>29</v>
      </c>
      <c r="I36" s="75" t="s">
        <v>30</v>
      </c>
      <c r="K36" s="232"/>
      <c r="L36" s="73" t="s">
        <v>27</v>
      </c>
      <c r="M36" s="74" t="s">
        <v>32</v>
      </c>
      <c r="N36" s="74" t="s">
        <v>33</v>
      </c>
      <c r="O36" s="74" t="s">
        <v>34</v>
      </c>
      <c r="P36" s="74" t="s">
        <v>35</v>
      </c>
      <c r="Q36" s="74" t="s">
        <v>28</v>
      </c>
      <c r="R36" s="74" t="s">
        <v>29</v>
      </c>
      <c r="S36" s="75" t="s">
        <v>30</v>
      </c>
    </row>
    <row r="37" spans="1:19" ht="15">
      <c r="A37" s="232" t="s">
        <v>100</v>
      </c>
      <c r="B37" s="76">
        <v>4</v>
      </c>
      <c r="C37" s="76">
        <v>2</v>
      </c>
      <c r="D37" s="76">
        <v>1</v>
      </c>
      <c r="E37" s="76">
        <v>1</v>
      </c>
      <c r="F37" s="76">
        <v>0</v>
      </c>
      <c r="G37" s="76">
        <v>7</v>
      </c>
      <c r="H37" s="76">
        <v>2</v>
      </c>
      <c r="I37" s="77">
        <v>5</v>
      </c>
      <c r="K37" s="232" t="s">
        <v>203</v>
      </c>
      <c r="L37" s="76">
        <v>7</v>
      </c>
      <c r="M37" s="76">
        <v>3</v>
      </c>
      <c r="N37" s="76">
        <v>2</v>
      </c>
      <c r="O37" s="76">
        <v>1</v>
      </c>
      <c r="P37" s="76">
        <v>0</v>
      </c>
      <c r="Q37" s="76">
        <v>8</v>
      </c>
      <c r="R37" s="76">
        <v>2</v>
      </c>
      <c r="S37" s="77">
        <v>6</v>
      </c>
    </row>
    <row r="38" spans="1:19" ht="15">
      <c r="A38" s="232" t="s">
        <v>101</v>
      </c>
      <c r="B38" s="76">
        <v>4</v>
      </c>
      <c r="C38" s="76">
        <v>2</v>
      </c>
      <c r="D38" s="76">
        <v>1</v>
      </c>
      <c r="E38" s="76">
        <v>1</v>
      </c>
      <c r="F38" s="76">
        <v>0</v>
      </c>
      <c r="G38" s="76">
        <v>6</v>
      </c>
      <c r="H38" s="76">
        <v>2</v>
      </c>
      <c r="I38" s="77">
        <v>4</v>
      </c>
      <c r="K38" s="232" t="s">
        <v>113</v>
      </c>
      <c r="L38" s="76">
        <v>6</v>
      </c>
      <c r="M38" s="76">
        <v>3</v>
      </c>
      <c r="N38" s="76">
        <v>2</v>
      </c>
      <c r="O38" s="76">
        <v>0</v>
      </c>
      <c r="P38" s="76">
        <v>1</v>
      </c>
      <c r="Q38" s="76">
        <v>6</v>
      </c>
      <c r="R38" s="76">
        <v>3</v>
      </c>
      <c r="S38" s="77">
        <v>3</v>
      </c>
    </row>
    <row r="39" spans="1:19" ht="15">
      <c r="A39" s="232" t="s">
        <v>243</v>
      </c>
      <c r="B39" s="76">
        <v>0</v>
      </c>
      <c r="C39" s="76">
        <v>2</v>
      </c>
      <c r="D39" s="76">
        <v>0</v>
      </c>
      <c r="E39" s="76">
        <v>0</v>
      </c>
      <c r="F39" s="76">
        <v>2</v>
      </c>
      <c r="G39" s="76">
        <v>0</v>
      </c>
      <c r="H39" s="76">
        <v>9</v>
      </c>
      <c r="I39" s="77">
        <v>-9</v>
      </c>
      <c r="K39" s="232" t="s">
        <v>58</v>
      </c>
      <c r="L39" s="76">
        <v>2</v>
      </c>
      <c r="M39" s="76">
        <v>3</v>
      </c>
      <c r="N39" s="76">
        <v>0</v>
      </c>
      <c r="O39" s="76">
        <v>2</v>
      </c>
      <c r="P39" s="76">
        <v>1</v>
      </c>
      <c r="Q39" s="76">
        <v>2</v>
      </c>
      <c r="R39" s="76">
        <v>3</v>
      </c>
      <c r="S39" s="77">
        <v>-1</v>
      </c>
    </row>
    <row r="40" spans="1:19" ht="15.75" thickBot="1">
      <c r="A40" s="233"/>
      <c r="B40" s="80"/>
      <c r="C40" s="80"/>
      <c r="D40" s="80"/>
      <c r="E40" s="80"/>
      <c r="F40" s="80"/>
      <c r="G40" s="80"/>
      <c r="H40" s="80"/>
      <c r="I40" s="81"/>
      <c r="K40" s="233" t="s">
        <v>49</v>
      </c>
      <c r="L40" s="80">
        <v>1</v>
      </c>
      <c r="M40" s="80">
        <v>3</v>
      </c>
      <c r="N40" s="80">
        <v>0</v>
      </c>
      <c r="O40" s="80">
        <v>1</v>
      </c>
      <c r="P40" s="80">
        <v>2</v>
      </c>
      <c r="Q40" s="80">
        <v>1</v>
      </c>
      <c r="R40" s="80">
        <v>9</v>
      </c>
      <c r="S40" s="81">
        <v>-8</v>
      </c>
    </row>
    <row r="41" ht="13.5" thickBot="1"/>
    <row r="42" spans="1:13" ht="15">
      <c r="A42" s="234" t="s">
        <v>950</v>
      </c>
      <c r="B42" s="83">
        <v>4</v>
      </c>
      <c r="C42" s="84">
        <v>0</v>
      </c>
      <c r="K42" s="234" t="s">
        <v>970</v>
      </c>
      <c r="L42" s="83">
        <v>4</v>
      </c>
      <c r="M42" s="84">
        <v>0</v>
      </c>
    </row>
    <row r="43" spans="1:13" ht="15">
      <c r="A43" s="228" t="s">
        <v>951</v>
      </c>
      <c r="B43" s="76">
        <v>5</v>
      </c>
      <c r="C43" s="77">
        <v>0</v>
      </c>
      <c r="D43" s="121" t="s">
        <v>952</v>
      </c>
      <c r="K43" s="228" t="s">
        <v>971</v>
      </c>
      <c r="L43" s="76">
        <v>1</v>
      </c>
      <c r="M43" s="77">
        <v>1</v>
      </c>
    </row>
    <row r="44" spans="1:13" ht="15">
      <c r="A44" s="228" t="s">
        <v>953</v>
      </c>
      <c r="B44" s="76">
        <v>2</v>
      </c>
      <c r="C44" s="77">
        <v>2</v>
      </c>
      <c r="K44" s="228" t="s">
        <v>972</v>
      </c>
      <c r="L44" s="76">
        <v>1</v>
      </c>
      <c r="M44" s="77">
        <v>0</v>
      </c>
    </row>
    <row r="45" spans="1:13" ht="15">
      <c r="A45" s="228"/>
      <c r="B45" s="76"/>
      <c r="C45" s="77"/>
      <c r="K45" s="228" t="s">
        <v>973</v>
      </c>
      <c r="L45" s="76">
        <v>4</v>
      </c>
      <c r="M45" s="77">
        <v>0</v>
      </c>
    </row>
    <row r="46" spans="1:13" ht="15">
      <c r="A46" s="228"/>
      <c r="B46" s="86"/>
      <c r="C46" s="77"/>
      <c r="K46" s="228" t="s">
        <v>974</v>
      </c>
      <c r="L46" s="86">
        <v>1</v>
      </c>
      <c r="M46" s="77">
        <v>3</v>
      </c>
    </row>
    <row r="47" spans="1:13" ht="15.75" thickBot="1">
      <c r="A47" s="229"/>
      <c r="B47" s="80"/>
      <c r="C47" s="81"/>
      <c r="K47" s="229" t="s">
        <v>975</v>
      </c>
      <c r="L47" s="80">
        <v>1</v>
      </c>
      <c r="M47" s="81">
        <v>1</v>
      </c>
    </row>
    <row r="48" ht="13.5" thickBot="1"/>
    <row r="49" spans="1:19" ht="15.75" thickBot="1">
      <c r="A49" s="231" t="s">
        <v>67</v>
      </c>
      <c r="B49" s="70"/>
      <c r="C49" s="70"/>
      <c r="D49" s="70"/>
      <c r="E49" s="70"/>
      <c r="F49" s="70"/>
      <c r="G49" s="70"/>
      <c r="H49" s="70"/>
      <c r="I49" s="71"/>
      <c r="K49" s="231" t="s">
        <v>110</v>
      </c>
      <c r="L49" s="70"/>
      <c r="M49" s="70"/>
      <c r="N49" s="70"/>
      <c r="O49" s="70"/>
      <c r="P49" s="70"/>
      <c r="Q49" s="70"/>
      <c r="R49" s="70"/>
      <c r="S49" s="71"/>
    </row>
    <row r="50" spans="1:19" ht="15.75" thickBot="1">
      <c r="A50" s="232"/>
      <c r="B50" s="73" t="s">
        <v>27</v>
      </c>
      <c r="C50" s="74" t="s">
        <v>32</v>
      </c>
      <c r="D50" s="74" t="s">
        <v>33</v>
      </c>
      <c r="E50" s="74" t="s">
        <v>34</v>
      </c>
      <c r="F50" s="74" t="s">
        <v>35</v>
      </c>
      <c r="G50" s="74" t="s">
        <v>28</v>
      </c>
      <c r="H50" s="74" t="s">
        <v>29</v>
      </c>
      <c r="I50" s="75" t="s">
        <v>30</v>
      </c>
      <c r="K50" s="232"/>
      <c r="L50" s="73" t="s">
        <v>27</v>
      </c>
      <c r="M50" s="74" t="s">
        <v>32</v>
      </c>
      <c r="N50" s="74" t="s">
        <v>33</v>
      </c>
      <c r="O50" s="74" t="s">
        <v>34</v>
      </c>
      <c r="P50" s="74" t="s">
        <v>35</v>
      </c>
      <c r="Q50" s="74" t="s">
        <v>28</v>
      </c>
      <c r="R50" s="74" t="s">
        <v>29</v>
      </c>
      <c r="S50" s="75" t="s">
        <v>30</v>
      </c>
    </row>
    <row r="51" spans="1:19" ht="15">
      <c r="A51" s="232" t="s">
        <v>38</v>
      </c>
      <c r="B51" s="76">
        <v>7</v>
      </c>
      <c r="C51" s="76">
        <v>3</v>
      </c>
      <c r="D51" s="76">
        <v>2</v>
      </c>
      <c r="E51" s="76">
        <v>1</v>
      </c>
      <c r="F51" s="76">
        <v>0</v>
      </c>
      <c r="G51" s="76">
        <v>8</v>
      </c>
      <c r="H51" s="76">
        <v>4</v>
      </c>
      <c r="I51" s="77">
        <v>4</v>
      </c>
      <c r="K51" s="232" t="s">
        <v>36</v>
      </c>
      <c r="L51" s="76">
        <v>9</v>
      </c>
      <c r="M51" s="76">
        <v>3</v>
      </c>
      <c r="N51" s="76">
        <v>3</v>
      </c>
      <c r="O51" s="76">
        <v>0</v>
      </c>
      <c r="P51" s="76">
        <v>0</v>
      </c>
      <c r="Q51" s="76">
        <v>11</v>
      </c>
      <c r="R51" s="76">
        <v>3</v>
      </c>
      <c r="S51" s="77">
        <v>8</v>
      </c>
    </row>
    <row r="52" spans="1:19" ht="15">
      <c r="A52" s="232" t="s">
        <v>114</v>
      </c>
      <c r="B52" s="76">
        <v>6</v>
      </c>
      <c r="C52" s="76">
        <v>3</v>
      </c>
      <c r="D52" s="76">
        <v>2</v>
      </c>
      <c r="E52" s="76">
        <v>0</v>
      </c>
      <c r="F52" s="76">
        <v>1</v>
      </c>
      <c r="G52" s="76">
        <v>8</v>
      </c>
      <c r="H52" s="76">
        <v>4</v>
      </c>
      <c r="I52" s="77">
        <v>4</v>
      </c>
      <c r="K52" s="232" t="s">
        <v>91</v>
      </c>
      <c r="L52" s="76">
        <v>4</v>
      </c>
      <c r="M52" s="76">
        <v>3</v>
      </c>
      <c r="N52" s="76">
        <v>1</v>
      </c>
      <c r="O52" s="76">
        <v>1</v>
      </c>
      <c r="P52" s="76">
        <v>1</v>
      </c>
      <c r="Q52" s="76">
        <v>4</v>
      </c>
      <c r="R52" s="76">
        <v>3</v>
      </c>
      <c r="S52" s="77">
        <v>1</v>
      </c>
    </row>
    <row r="53" spans="1:19" ht="15">
      <c r="A53" s="232" t="s">
        <v>220</v>
      </c>
      <c r="B53" s="76">
        <v>3</v>
      </c>
      <c r="C53" s="76">
        <v>3</v>
      </c>
      <c r="D53" s="76">
        <v>1</v>
      </c>
      <c r="E53" s="76">
        <v>0</v>
      </c>
      <c r="F53" s="76">
        <v>2</v>
      </c>
      <c r="G53" s="76">
        <v>1</v>
      </c>
      <c r="H53" s="76">
        <v>5</v>
      </c>
      <c r="I53" s="77">
        <v>-4</v>
      </c>
      <c r="K53" s="232" t="s">
        <v>90</v>
      </c>
      <c r="L53" s="76">
        <v>4</v>
      </c>
      <c r="M53" s="76">
        <v>3</v>
      </c>
      <c r="N53" s="76">
        <v>1</v>
      </c>
      <c r="O53" s="76">
        <v>1</v>
      </c>
      <c r="P53" s="76">
        <v>1</v>
      </c>
      <c r="Q53" s="76">
        <v>6</v>
      </c>
      <c r="R53" s="76">
        <v>6</v>
      </c>
      <c r="S53" s="77">
        <v>0</v>
      </c>
    </row>
    <row r="54" spans="1:19" ht="15.75" thickBot="1">
      <c r="A54" s="233" t="s">
        <v>69</v>
      </c>
      <c r="B54" s="80">
        <v>1</v>
      </c>
      <c r="C54" s="80">
        <v>3</v>
      </c>
      <c r="D54" s="80">
        <v>0</v>
      </c>
      <c r="E54" s="80">
        <v>1</v>
      </c>
      <c r="F54" s="80">
        <v>2</v>
      </c>
      <c r="G54" s="80">
        <v>3</v>
      </c>
      <c r="H54" s="80">
        <v>7</v>
      </c>
      <c r="I54" s="81">
        <v>-4</v>
      </c>
      <c r="K54" s="233" t="s">
        <v>976</v>
      </c>
      <c r="L54" s="80">
        <v>0</v>
      </c>
      <c r="M54" s="80">
        <v>3</v>
      </c>
      <c r="N54" s="80">
        <v>0</v>
      </c>
      <c r="O54" s="80">
        <v>0</v>
      </c>
      <c r="P54" s="80">
        <v>3</v>
      </c>
      <c r="Q54" s="80">
        <v>0</v>
      </c>
      <c r="R54" s="80">
        <v>9</v>
      </c>
      <c r="S54" s="81">
        <v>-9</v>
      </c>
    </row>
    <row r="55" ht="13.5" thickBot="1"/>
    <row r="56" spans="1:13" ht="15">
      <c r="A56" s="234" t="s">
        <v>181</v>
      </c>
      <c r="B56" s="83">
        <v>2</v>
      </c>
      <c r="C56" s="84">
        <v>3</v>
      </c>
      <c r="K56" s="234" t="s">
        <v>977</v>
      </c>
      <c r="L56" s="83">
        <v>4</v>
      </c>
      <c r="M56" s="84">
        <v>0</v>
      </c>
    </row>
    <row r="57" spans="1:13" ht="15">
      <c r="A57" s="228" t="s">
        <v>954</v>
      </c>
      <c r="B57" s="76">
        <v>0</v>
      </c>
      <c r="C57" s="77">
        <v>1</v>
      </c>
      <c r="K57" s="228" t="s">
        <v>97</v>
      </c>
      <c r="L57" s="76">
        <v>1</v>
      </c>
      <c r="M57" s="77">
        <v>1</v>
      </c>
    </row>
    <row r="58" spans="1:13" ht="15">
      <c r="A58" s="228" t="s">
        <v>955</v>
      </c>
      <c r="B58" s="76">
        <v>2</v>
      </c>
      <c r="C58" s="77">
        <v>0</v>
      </c>
      <c r="K58" s="228" t="s">
        <v>978</v>
      </c>
      <c r="L58" s="76">
        <v>5</v>
      </c>
      <c r="M58" s="77">
        <v>2</v>
      </c>
    </row>
    <row r="59" spans="1:13" ht="15">
      <c r="A59" s="228" t="s">
        <v>956</v>
      </c>
      <c r="B59" s="76">
        <v>2</v>
      </c>
      <c r="C59" s="77">
        <v>2</v>
      </c>
      <c r="K59" s="228" t="s">
        <v>979</v>
      </c>
      <c r="L59" s="76">
        <v>2</v>
      </c>
      <c r="M59" s="77">
        <v>0</v>
      </c>
    </row>
    <row r="60" spans="1:13" ht="15">
      <c r="A60" s="228" t="s">
        <v>957</v>
      </c>
      <c r="B60" s="86">
        <v>4</v>
      </c>
      <c r="C60" s="77">
        <v>1</v>
      </c>
      <c r="K60" s="228" t="s">
        <v>980</v>
      </c>
      <c r="L60" s="86">
        <v>2</v>
      </c>
      <c r="M60" s="77">
        <v>1</v>
      </c>
    </row>
    <row r="61" spans="1:13" ht="15.75" thickBot="1">
      <c r="A61" s="229" t="s">
        <v>958</v>
      </c>
      <c r="B61" s="80">
        <v>0</v>
      </c>
      <c r="C61" s="81">
        <v>3</v>
      </c>
      <c r="K61" s="229" t="s">
        <v>981</v>
      </c>
      <c r="L61" s="80">
        <v>3</v>
      </c>
      <c r="M61" s="81">
        <v>0</v>
      </c>
    </row>
    <row r="65" ht="13.5" thickBot="1"/>
    <row r="66" spans="1:13" ht="13.5" thickBot="1">
      <c r="A66" s="69" t="s">
        <v>122</v>
      </c>
      <c r="B66" s="89"/>
      <c r="C66" s="90"/>
      <c r="K66" s="69" t="s">
        <v>121</v>
      </c>
      <c r="L66" s="89"/>
      <c r="M66" s="90"/>
    </row>
    <row r="67" spans="1:13" ht="15">
      <c r="A67" s="228" t="s">
        <v>982</v>
      </c>
      <c r="B67" s="86">
        <v>2</v>
      </c>
      <c r="C67" s="77">
        <v>1</v>
      </c>
      <c r="D67" s="121" t="s">
        <v>983</v>
      </c>
      <c r="K67" s="228" t="s">
        <v>656</v>
      </c>
      <c r="L67" s="86">
        <v>0</v>
      </c>
      <c r="M67" s="77">
        <v>1</v>
      </c>
    </row>
    <row r="68" spans="1:13" ht="15">
      <c r="A68" s="228" t="s">
        <v>984</v>
      </c>
      <c r="B68" s="76">
        <v>0</v>
      </c>
      <c r="C68" s="77">
        <v>0</v>
      </c>
      <c r="D68" s="121" t="s">
        <v>985</v>
      </c>
      <c r="K68" s="228" t="s">
        <v>991</v>
      </c>
      <c r="L68" s="76">
        <v>3</v>
      </c>
      <c r="M68" s="77">
        <v>0</v>
      </c>
    </row>
    <row r="69" spans="1:14" ht="15">
      <c r="A69" s="228" t="s">
        <v>986</v>
      </c>
      <c r="B69" s="76">
        <v>3</v>
      </c>
      <c r="C69" s="77">
        <v>2</v>
      </c>
      <c r="D69" s="121" t="s">
        <v>983</v>
      </c>
      <c r="K69" s="228" t="s">
        <v>421</v>
      </c>
      <c r="L69" s="76">
        <v>2</v>
      </c>
      <c r="M69" s="77">
        <v>2</v>
      </c>
      <c r="N69" s="121" t="s">
        <v>992</v>
      </c>
    </row>
    <row r="70" spans="1:13" ht="15.75" thickBot="1">
      <c r="A70" s="228" t="s">
        <v>987</v>
      </c>
      <c r="B70" s="76">
        <v>1</v>
      </c>
      <c r="C70" s="77">
        <v>0</v>
      </c>
      <c r="D70" s="224" t="s">
        <v>983</v>
      </c>
      <c r="K70" s="229" t="s">
        <v>993</v>
      </c>
      <c r="L70" s="80">
        <v>2</v>
      </c>
      <c r="M70" s="81">
        <v>1</v>
      </c>
    </row>
    <row r="71" spans="1:3" ht="15.75" thickBot="1">
      <c r="A71" s="228" t="s">
        <v>652</v>
      </c>
      <c r="B71" s="76">
        <v>2</v>
      </c>
      <c r="C71" s="77">
        <v>3</v>
      </c>
    </row>
    <row r="72" spans="1:13" ht="15.75" thickBot="1">
      <c r="A72" s="228" t="s">
        <v>988</v>
      </c>
      <c r="B72" s="76">
        <v>1</v>
      </c>
      <c r="C72" s="77">
        <v>1</v>
      </c>
      <c r="D72" s="121" t="s">
        <v>948</v>
      </c>
      <c r="K72" s="69" t="s">
        <v>136</v>
      </c>
      <c r="L72" s="89"/>
      <c r="M72" s="90"/>
    </row>
    <row r="73" spans="1:13" ht="15.75" thickBot="1">
      <c r="A73" s="228" t="s">
        <v>989</v>
      </c>
      <c r="B73" s="76">
        <v>1</v>
      </c>
      <c r="C73" s="77">
        <v>0</v>
      </c>
      <c r="D73" s="91"/>
      <c r="E73" s="71"/>
      <c r="K73" s="228" t="s">
        <v>994</v>
      </c>
      <c r="L73" s="86">
        <v>2</v>
      </c>
      <c r="M73" s="77">
        <v>4</v>
      </c>
    </row>
    <row r="74" spans="1:14" ht="15.75" thickBot="1">
      <c r="A74" s="229" t="s">
        <v>990</v>
      </c>
      <c r="B74" s="80">
        <v>0</v>
      </c>
      <c r="C74" s="81">
        <v>2</v>
      </c>
      <c r="K74" s="229" t="s">
        <v>995</v>
      </c>
      <c r="L74" s="80">
        <v>1</v>
      </c>
      <c r="M74" s="81">
        <v>1</v>
      </c>
      <c r="N74" s="121" t="s">
        <v>996</v>
      </c>
    </row>
    <row r="75" ht="13.5" thickBot="1"/>
    <row r="76" spans="11:13" ht="13.5" thickBot="1">
      <c r="K76" s="69" t="s">
        <v>139</v>
      </c>
      <c r="L76" s="89"/>
      <c r="M76" s="90"/>
    </row>
    <row r="77" spans="11:13" ht="15.75" thickBot="1">
      <c r="K77" s="230" t="s">
        <v>997</v>
      </c>
      <c r="L77" s="93">
        <v>2</v>
      </c>
      <c r="M77" s="94">
        <v>1</v>
      </c>
    </row>
    <row r="79" ht="15.75">
      <c r="A79" s="88" t="s">
        <v>141</v>
      </c>
    </row>
    <row r="80" ht="13.5" thickBot="1"/>
    <row r="81" spans="1:19" ht="15.75" thickBot="1">
      <c r="A81" s="231" t="s">
        <v>26</v>
      </c>
      <c r="B81" s="70"/>
      <c r="C81" s="70"/>
      <c r="D81" s="70"/>
      <c r="E81" s="70"/>
      <c r="F81" s="70"/>
      <c r="G81" s="70"/>
      <c r="H81" s="70"/>
      <c r="I81" s="71"/>
      <c r="K81" s="231" t="s">
        <v>31</v>
      </c>
      <c r="L81" s="70"/>
      <c r="M81" s="70"/>
      <c r="N81" s="70"/>
      <c r="O81" s="70"/>
      <c r="P81" s="70"/>
      <c r="Q81" s="70"/>
      <c r="R81" s="70"/>
      <c r="S81" s="71"/>
    </row>
    <row r="82" spans="1:19" ht="15.75" thickBot="1">
      <c r="A82" s="232"/>
      <c r="B82" s="73" t="s">
        <v>27</v>
      </c>
      <c r="C82" s="74" t="s">
        <v>32</v>
      </c>
      <c r="D82" s="74" t="s">
        <v>33</v>
      </c>
      <c r="E82" s="74" t="s">
        <v>34</v>
      </c>
      <c r="F82" s="74" t="s">
        <v>35</v>
      </c>
      <c r="G82" s="74" t="s">
        <v>28</v>
      </c>
      <c r="H82" s="74" t="s">
        <v>29</v>
      </c>
      <c r="I82" s="75" t="s">
        <v>30</v>
      </c>
      <c r="K82" s="232"/>
      <c r="L82" s="73" t="s">
        <v>27</v>
      </c>
      <c r="M82" s="74" t="s">
        <v>32</v>
      </c>
      <c r="N82" s="74" t="s">
        <v>33</v>
      </c>
      <c r="O82" s="74" t="s">
        <v>34</v>
      </c>
      <c r="P82" s="74" t="s">
        <v>35</v>
      </c>
      <c r="Q82" s="74" t="s">
        <v>28</v>
      </c>
      <c r="R82" s="74" t="s">
        <v>29</v>
      </c>
      <c r="S82" s="75" t="s">
        <v>30</v>
      </c>
    </row>
    <row r="83" spans="1:19" ht="15">
      <c r="A83" s="232" t="s">
        <v>912</v>
      </c>
      <c r="B83" s="76">
        <v>6</v>
      </c>
      <c r="C83" s="76">
        <v>2</v>
      </c>
      <c r="D83" s="76">
        <v>2</v>
      </c>
      <c r="E83" s="76">
        <v>0</v>
      </c>
      <c r="F83" s="76">
        <v>0</v>
      </c>
      <c r="G83" s="76">
        <v>15</v>
      </c>
      <c r="H83" s="76">
        <v>6</v>
      </c>
      <c r="I83" s="77">
        <v>9</v>
      </c>
      <c r="K83" s="232" t="s">
        <v>914</v>
      </c>
      <c r="L83" s="76">
        <v>9</v>
      </c>
      <c r="M83" s="76">
        <v>3</v>
      </c>
      <c r="N83" s="76">
        <v>3</v>
      </c>
      <c r="O83" s="76">
        <v>0</v>
      </c>
      <c r="P83" s="76">
        <v>0</v>
      </c>
      <c r="Q83" s="76">
        <v>16</v>
      </c>
      <c r="R83" s="76">
        <v>1</v>
      </c>
      <c r="S83" s="77">
        <v>15</v>
      </c>
    </row>
    <row r="84" spans="1:19" ht="15">
      <c r="A84" s="232" t="s">
        <v>1002</v>
      </c>
      <c r="B84" s="76">
        <v>3</v>
      </c>
      <c r="C84" s="76">
        <v>2</v>
      </c>
      <c r="D84" s="76">
        <v>1</v>
      </c>
      <c r="E84" s="76">
        <v>0</v>
      </c>
      <c r="F84" s="76">
        <v>1</v>
      </c>
      <c r="G84" s="76">
        <v>11</v>
      </c>
      <c r="H84" s="76">
        <v>11</v>
      </c>
      <c r="I84" s="77">
        <v>0</v>
      </c>
      <c r="K84" s="232" t="s">
        <v>1016</v>
      </c>
      <c r="L84" s="76">
        <v>6</v>
      </c>
      <c r="M84" s="76">
        <v>3</v>
      </c>
      <c r="N84" s="76">
        <v>2</v>
      </c>
      <c r="O84" s="76">
        <v>0</v>
      </c>
      <c r="P84" s="76">
        <v>1</v>
      </c>
      <c r="Q84" s="76">
        <v>11</v>
      </c>
      <c r="R84" s="76">
        <v>4</v>
      </c>
      <c r="S84" s="77">
        <v>7</v>
      </c>
    </row>
    <row r="85" spans="1:19" ht="15">
      <c r="A85" s="232" t="s">
        <v>1001</v>
      </c>
      <c r="B85" s="76">
        <v>0</v>
      </c>
      <c r="C85" s="76">
        <v>2</v>
      </c>
      <c r="D85" s="76">
        <v>0</v>
      </c>
      <c r="E85" s="76">
        <v>0</v>
      </c>
      <c r="F85" s="76">
        <v>2</v>
      </c>
      <c r="G85" s="76">
        <v>2</v>
      </c>
      <c r="H85" s="76">
        <v>11</v>
      </c>
      <c r="I85" s="77">
        <v>-9</v>
      </c>
      <c r="K85" s="232" t="s">
        <v>1017</v>
      </c>
      <c r="L85" s="76">
        <v>3</v>
      </c>
      <c r="M85" s="76">
        <v>3</v>
      </c>
      <c r="N85" s="76">
        <v>1</v>
      </c>
      <c r="O85" s="76">
        <v>0</v>
      </c>
      <c r="P85" s="76">
        <v>2</v>
      </c>
      <c r="Q85" s="76">
        <v>3</v>
      </c>
      <c r="R85" s="76">
        <v>9</v>
      </c>
      <c r="S85" s="77">
        <v>-6</v>
      </c>
    </row>
    <row r="86" spans="1:19" ht="15.75" thickBot="1">
      <c r="A86" s="233"/>
      <c r="B86" s="80"/>
      <c r="C86" s="80"/>
      <c r="D86" s="80"/>
      <c r="E86" s="80"/>
      <c r="F86" s="80"/>
      <c r="G86" s="80"/>
      <c r="H86" s="80"/>
      <c r="I86" s="81"/>
      <c r="K86" s="233" t="s">
        <v>1018</v>
      </c>
      <c r="L86" s="80">
        <v>0</v>
      </c>
      <c r="M86" s="80">
        <v>3</v>
      </c>
      <c r="N86" s="80">
        <v>0</v>
      </c>
      <c r="O86" s="80">
        <v>0</v>
      </c>
      <c r="P86" s="80">
        <v>3</v>
      </c>
      <c r="Q86" s="80">
        <v>1</v>
      </c>
      <c r="R86" s="80">
        <v>17</v>
      </c>
      <c r="S86" s="81">
        <v>-16</v>
      </c>
    </row>
    <row r="87" ht="13.5" thickBot="1"/>
    <row r="88" spans="1:13" ht="15">
      <c r="A88" s="234" t="s">
        <v>998</v>
      </c>
      <c r="B88" s="83">
        <v>9</v>
      </c>
      <c r="C88" s="84">
        <v>6</v>
      </c>
      <c r="K88" s="234" t="s">
        <v>236</v>
      </c>
      <c r="L88" s="83">
        <v>4</v>
      </c>
      <c r="M88" s="84">
        <v>0</v>
      </c>
    </row>
    <row r="89" spans="1:13" ht="15">
      <c r="A89" s="228" t="s">
        <v>999</v>
      </c>
      <c r="B89" s="76">
        <v>2</v>
      </c>
      <c r="C89" s="77">
        <v>5</v>
      </c>
      <c r="K89" s="228" t="s">
        <v>1011</v>
      </c>
      <c r="L89" s="76">
        <v>1</v>
      </c>
      <c r="M89" s="77">
        <v>7</v>
      </c>
    </row>
    <row r="90" spans="1:13" ht="15">
      <c r="A90" s="228" t="s">
        <v>1000</v>
      </c>
      <c r="B90" s="76">
        <v>0</v>
      </c>
      <c r="C90" s="77">
        <v>6</v>
      </c>
      <c r="K90" s="228" t="s">
        <v>1012</v>
      </c>
      <c r="L90" s="76">
        <v>0</v>
      </c>
      <c r="M90" s="77">
        <v>4</v>
      </c>
    </row>
    <row r="91" spans="1:13" ht="15">
      <c r="A91" s="228"/>
      <c r="B91" s="76"/>
      <c r="C91" s="77"/>
      <c r="K91" s="228" t="s">
        <v>1013</v>
      </c>
      <c r="L91" s="76">
        <v>3</v>
      </c>
      <c r="M91" s="77">
        <v>0</v>
      </c>
    </row>
    <row r="92" spans="1:13" ht="15">
      <c r="A92" s="228"/>
      <c r="B92" s="86"/>
      <c r="C92" s="77"/>
      <c r="K92" s="228" t="s">
        <v>1014</v>
      </c>
      <c r="L92" s="86">
        <v>7</v>
      </c>
      <c r="M92" s="77">
        <v>0</v>
      </c>
    </row>
    <row r="93" spans="1:13" ht="15.75" thickBot="1">
      <c r="A93" s="229"/>
      <c r="B93" s="80"/>
      <c r="C93" s="81"/>
      <c r="K93" s="229" t="s">
        <v>1015</v>
      </c>
      <c r="L93" s="80">
        <v>0</v>
      </c>
      <c r="M93" s="81">
        <v>5</v>
      </c>
    </row>
    <row r="94" ht="13.5" thickBot="1"/>
    <row r="95" spans="1:19" ht="15.75" thickBot="1">
      <c r="A95" s="231" t="s">
        <v>46</v>
      </c>
      <c r="B95" s="70"/>
      <c r="C95" s="70"/>
      <c r="D95" s="70"/>
      <c r="E95" s="70"/>
      <c r="F95" s="70"/>
      <c r="G95" s="70"/>
      <c r="H95" s="70"/>
      <c r="I95" s="71"/>
      <c r="K95" s="231" t="s">
        <v>67</v>
      </c>
      <c r="L95" s="70"/>
      <c r="M95" s="70"/>
      <c r="N95" s="70"/>
      <c r="O95" s="70"/>
      <c r="P95" s="70"/>
      <c r="Q95" s="70"/>
      <c r="R95" s="70"/>
      <c r="S95" s="71"/>
    </row>
    <row r="96" spans="1:19" ht="15.75" thickBot="1">
      <c r="A96" s="232"/>
      <c r="B96" s="73" t="s">
        <v>27</v>
      </c>
      <c r="C96" s="74" t="s">
        <v>32</v>
      </c>
      <c r="D96" s="74" t="s">
        <v>33</v>
      </c>
      <c r="E96" s="74" t="s">
        <v>34</v>
      </c>
      <c r="F96" s="74" t="s">
        <v>35</v>
      </c>
      <c r="G96" s="74" t="s">
        <v>28</v>
      </c>
      <c r="H96" s="74" t="s">
        <v>29</v>
      </c>
      <c r="I96" s="75" t="s">
        <v>30</v>
      </c>
      <c r="K96" s="232"/>
      <c r="L96" s="73" t="s">
        <v>27</v>
      </c>
      <c r="M96" s="74" t="s">
        <v>32</v>
      </c>
      <c r="N96" s="74" t="s">
        <v>33</v>
      </c>
      <c r="O96" s="74" t="s">
        <v>34</v>
      </c>
      <c r="P96" s="74" t="s">
        <v>35</v>
      </c>
      <c r="Q96" s="74" t="s">
        <v>28</v>
      </c>
      <c r="R96" s="74" t="s">
        <v>29</v>
      </c>
      <c r="S96" s="75" t="s">
        <v>30</v>
      </c>
    </row>
    <row r="97" spans="1:19" ht="15">
      <c r="A97" s="232" t="s">
        <v>916</v>
      </c>
      <c r="B97" s="76">
        <v>9</v>
      </c>
      <c r="C97" s="76">
        <v>3</v>
      </c>
      <c r="D97" s="76">
        <v>3</v>
      </c>
      <c r="E97" s="76">
        <v>0</v>
      </c>
      <c r="F97" s="76">
        <v>0</v>
      </c>
      <c r="G97" s="76">
        <v>12</v>
      </c>
      <c r="H97" s="76">
        <v>2</v>
      </c>
      <c r="I97" s="77">
        <v>10</v>
      </c>
      <c r="K97" s="232" t="s">
        <v>1022</v>
      </c>
      <c r="L97" s="76">
        <v>4</v>
      </c>
      <c r="M97" s="76">
        <v>2</v>
      </c>
      <c r="N97" s="76">
        <v>1</v>
      </c>
      <c r="O97" s="76">
        <v>1</v>
      </c>
      <c r="P97" s="76">
        <v>0</v>
      </c>
      <c r="Q97" s="76">
        <v>5</v>
      </c>
      <c r="R97" s="76">
        <v>0</v>
      </c>
      <c r="S97" s="77">
        <v>5</v>
      </c>
    </row>
    <row r="98" spans="1:19" ht="15">
      <c r="A98" s="232" t="s">
        <v>1008</v>
      </c>
      <c r="B98" s="76">
        <v>6</v>
      </c>
      <c r="C98" s="76">
        <v>3</v>
      </c>
      <c r="D98" s="76">
        <v>2</v>
      </c>
      <c r="E98" s="76">
        <v>0</v>
      </c>
      <c r="F98" s="76">
        <v>1</v>
      </c>
      <c r="G98" s="76">
        <v>4</v>
      </c>
      <c r="H98" s="76">
        <v>4</v>
      </c>
      <c r="I98" s="77">
        <v>0</v>
      </c>
      <c r="K98" s="232" t="s">
        <v>1023</v>
      </c>
      <c r="L98" s="76">
        <v>3</v>
      </c>
      <c r="M98" s="76">
        <v>2</v>
      </c>
      <c r="N98" s="76">
        <v>1</v>
      </c>
      <c r="O98" s="76">
        <v>0</v>
      </c>
      <c r="P98" s="76">
        <v>1</v>
      </c>
      <c r="Q98" s="76">
        <v>1</v>
      </c>
      <c r="R98" s="76">
        <v>5</v>
      </c>
      <c r="S98" s="77">
        <v>4</v>
      </c>
    </row>
    <row r="99" spans="1:19" ht="15">
      <c r="A99" s="232" t="s">
        <v>1009</v>
      </c>
      <c r="B99" s="76">
        <v>3</v>
      </c>
      <c r="C99" s="76">
        <v>3</v>
      </c>
      <c r="D99" s="76">
        <v>1</v>
      </c>
      <c r="E99" s="76">
        <v>0</v>
      </c>
      <c r="F99" s="76">
        <v>2</v>
      </c>
      <c r="G99" s="76">
        <v>2</v>
      </c>
      <c r="H99" s="76">
        <v>5</v>
      </c>
      <c r="I99" s="77">
        <v>-3</v>
      </c>
      <c r="K99" s="232" t="s">
        <v>890</v>
      </c>
      <c r="L99" s="76">
        <v>1</v>
      </c>
      <c r="M99" s="76">
        <v>2</v>
      </c>
      <c r="N99" s="76">
        <v>0</v>
      </c>
      <c r="O99" s="76">
        <v>1</v>
      </c>
      <c r="P99" s="76">
        <v>1</v>
      </c>
      <c r="Q99" s="76">
        <v>0</v>
      </c>
      <c r="R99" s="76">
        <v>1</v>
      </c>
      <c r="S99" s="77">
        <v>-1</v>
      </c>
    </row>
    <row r="100" spans="1:19" ht="15.75" thickBot="1">
      <c r="A100" s="233" t="s">
        <v>1010</v>
      </c>
      <c r="B100" s="80">
        <v>0</v>
      </c>
      <c r="C100" s="80">
        <v>3</v>
      </c>
      <c r="D100" s="80">
        <v>0</v>
      </c>
      <c r="E100" s="80">
        <v>0</v>
      </c>
      <c r="F100" s="80">
        <v>3</v>
      </c>
      <c r="G100" s="80">
        <v>0</v>
      </c>
      <c r="H100" s="80">
        <v>7</v>
      </c>
      <c r="I100" s="81">
        <v>-7</v>
      </c>
      <c r="K100" s="233"/>
      <c r="L100" s="80"/>
      <c r="M100" s="80"/>
      <c r="N100" s="80"/>
      <c r="O100" s="80"/>
      <c r="P100" s="80"/>
      <c r="Q100" s="80"/>
      <c r="R100" s="80"/>
      <c r="S100" s="81"/>
    </row>
    <row r="101" ht="13.5" thickBot="1">
      <c r="J101"/>
    </row>
    <row r="102" spans="1:13" ht="15">
      <c r="A102" s="234" t="s">
        <v>1003</v>
      </c>
      <c r="B102" s="83">
        <v>1</v>
      </c>
      <c r="C102" s="84">
        <v>4</v>
      </c>
      <c r="K102" s="234" t="s">
        <v>1019</v>
      </c>
      <c r="L102" s="83">
        <v>0</v>
      </c>
      <c r="M102" s="84">
        <v>0</v>
      </c>
    </row>
    <row r="103" spans="1:13" ht="15">
      <c r="A103" s="228" t="s">
        <v>1004</v>
      </c>
      <c r="B103" s="76">
        <v>0</v>
      </c>
      <c r="C103" s="77">
        <v>1</v>
      </c>
      <c r="K103" s="228" t="s">
        <v>1020</v>
      </c>
      <c r="L103" s="76">
        <v>1</v>
      </c>
      <c r="M103" s="77">
        <v>0</v>
      </c>
    </row>
    <row r="104" spans="1:13" ht="15">
      <c r="A104" s="228" t="s">
        <v>710</v>
      </c>
      <c r="B104" s="76">
        <v>1</v>
      </c>
      <c r="C104" s="77">
        <v>0</v>
      </c>
      <c r="K104" s="228" t="s">
        <v>1021</v>
      </c>
      <c r="L104" s="76">
        <v>0</v>
      </c>
      <c r="M104" s="77">
        <v>5</v>
      </c>
    </row>
    <row r="105" spans="1:13" ht="15">
      <c r="A105" s="228" t="s">
        <v>1005</v>
      </c>
      <c r="B105" s="76">
        <v>0</v>
      </c>
      <c r="C105" s="77">
        <v>4</v>
      </c>
      <c r="K105" s="228"/>
      <c r="L105" s="76"/>
      <c r="M105" s="77"/>
    </row>
    <row r="106" spans="1:13" ht="15">
      <c r="A106" s="228" t="s">
        <v>1006</v>
      </c>
      <c r="B106" s="86">
        <v>2</v>
      </c>
      <c r="C106" s="77">
        <v>0</v>
      </c>
      <c r="K106" s="228"/>
      <c r="L106" s="86"/>
      <c r="M106" s="77"/>
    </row>
    <row r="107" spans="1:13" ht="15.75" thickBot="1">
      <c r="A107" s="229" t="s">
        <v>1007</v>
      </c>
      <c r="B107" s="80">
        <v>4</v>
      </c>
      <c r="C107" s="81">
        <v>1</v>
      </c>
      <c r="K107" s="229"/>
      <c r="L107" s="80"/>
      <c r="M107" s="81"/>
    </row>
    <row r="109" ht="13.5" thickBot="1"/>
    <row r="110" spans="1:13" ht="13.5" thickBot="1">
      <c r="A110" s="69" t="s">
        <v>121</v>
      </c>
      <c r="B110" s="89"/>
      <c r="C110" s="90"/>
      <c r="K110" s="69" t="s">
        <v>136</v>
      </c>
      <c r="L110" s="89"/>
      <c r="M110" s="90"/>
    </row>
    <row r="111" spans="1:15" ht="15">
      <c r="A111" s="228" t="s">
        <v>1024</v>
      </c>
      <c r="B111" s="86">
        <v>1</v>
      </c>
      <c r="C111" s="77">
        <v>2</v>
      </c>
      <c r="K111" s="228" t="s">
        <v>1028</v>
      </c>
      <c r="L111" s="86">
        <v>2</v>
      </c>
      <c r="M111" s="77">
        <v>0</v>
      </c>
      <c r="N111" s="111"/>
      <c r="O111" s="109"/>
    </row>
    <row r="112" spans="1:15" ht="15.75" thickBot="1">
      <c r="A112" s="228" t="s">
        <v>1025</v>
      </c>
      <c r="B112" s="76">
        <v>0</v>
      </c>
      <c r="C112" s="77">
        <v>2</v>
      </c>
      <c r="D112" s="111"/>
      <c r="E112" s="109"/>
      <c r="K112" s="229" t="s">
        <v>1029</v>
      </c>
      <c r="L112" s="225">
        <v>2</v>
      </c>
      <c r="M112" s="81">
        <v>1</v>
      </c>
      <c r="N112" s="226" t="s">
        <v>983</v>
      </c>
      <c r="O112" s="76"/>
    </row>
    <row r="113" spans="1:5" ht="15.75" thickBot="1">
      <c r="A113" s="228" t="s">
        <v>1026</v>
      </c>
      <c r="B113" s="76">
        <v>9</v>
      </c>
      <c r="C113" s="77">
        <v>1</v>
      </c>
      <c r="D113" s="86"/>
      <c r="E113" s="76"/>
    </row>
    <row r="114" spans="1:13" ht="15.75" thickBot="1">
      <c r="A114" s="229" t="s">
        <v>1027</v>
      </c>
      <c r="B114" s="80">
        <v>0</v>
      </c>
      <c r="C114" s="81">
        <v>7</v>
      </c>
      <c r="K114" s="69" t="s">
        <v>139</v>
      </c>
      <c r="L114" s="89"/>
      <c r="M114" s="90"/>
    </row>
    <row r="115" spans="11:13" ht="15.75" thickBot="1">
      <c r="K115" s="230" t="s">
        <v>1030</v>
      </c>
      <c r="L115" s="93">
        <v>0</v>
      </c>
      <c r="M115" s="94">
        <v>1</v>
      </c>
    </row>
    <row r="119" ht="15.75">
      <c r="A119" s="88" t="s">
        <v>171</v>
      </c>
    </row>
    <row r="120" ht="13.5" thickBot="1"/>
    <row r="121" spans="1:13" ht="13.5" thickBot="1">
      <c r="A121" s="69" t="s">
        <v>122</v>
      </c>
      <c r="B121" s="89"/>
      <c r="C121" s="90"/>
      <c r="K121" s="69" t="s">
        <v>121</v>
      </c>
      <c r="L121" s="89"/>
      <c r="M121" s="90"/>
    </row>
    <row r="122" spans="1:13" ht="12.75">
      <c r="A122" s="85"/>
      <c r="B122" s="86"/>
      <c r="C122" s="77"/>
      <c r="K122" s="85"/>
      <c r="L122" s="86"/>
      <c r="M122" s="77"/>
    </row>
    <row r="123" spans="1:13" ht="13.5" thickBot="1">
      <c r="A123" s="85"/>
      <c r="B123" s="76"/>
      <c r="C123" s="77"/>
      <c r="K123" s="85"/>
      <c r="L123" s="76"/>
      <c r="M123" s="77"/>
    </row>
    <row r="124" spans="1:15" ht="13.5" thickBot="1">
      <c r="A124" s="85"/>
      <c r="B124" s="76"/>
      <c r="C124" s="77"/>
      <c r="K124" s="85"/>
      <c r="L124" s="76"/>
      <c r="M124" s="77"/>
      <c r="N124" s="93"/>
      <c r="O124" s="94"/>
    </row>
    <row r="125" spans="1:13" ht="13.5" thickBot="1">
      <c r="A125" s="85"/>
      <c r="B125" s="76"/>
      <c r="C125" s="77"/>
      <c r="K125" s="87"/>
      <c r="L125" s="80"/>
      <c r="M125" s="81"/>
    </row>
    <row r="126" spans="1:3" ht="13.5" thickBot="1">
      <c r="A126" s="85"/>
      <c r="B126" s="76"/>
      <c r="C126" s="77"/>
    </row>
    <row r="127" spans="1:13" ht="13.5" thickBot="1">
      <c r="A127" s="85"/>
      <c r="B127" s="76"/>
      <c r="C127" s="77"/>
      <c r="K127" s="69" t="s">
        <v>136</v>
      </c>
      <c r="L127" s="89"/>
      <c r="M127" s="90"/>
    </row>
    <row r="128" spans="1:13" ht="13.5" thickBot="1">
      <c r="A128" s="85"/>
      <c r="B128" s="76"/>
      <c r="C128" s="77"/>
      <c r="K128" s="85"/>
      <c r="L128" s="86"/>
      <c r="M128" s="77"/>
    </row>
    <row r="129" spans="1:15" ht="13.5" thickBot="1">
      <c r="A129" s="87"/>
      <c r="B129" s="80"/>
      <c r="C129" s="81"/>
      <c r="K129" s="87"/>
      <c r="L129" s="80"/>
      <c r="M129" s="81"/>
      <c r="N129" s="93"/>
      <c r="O129" s="94"/>
    </row>
    <row r="130" ht="13.5" thickBot="1"/>
    <row r="131" spans="11:13" ht="13.5" thickBot="1">
      <c r="K131" s="69" t="s">
        <v>139</v>
      </c>
      <c r="L131" s="89"/>
      <c r="M131" s="90"/>
    </row>
    <row r="132" spans="11:14" ht="15.75" thickBot="1">
      <c r="K132" s="230" t="s">
        <v>1032</v>
      </c>
      <c r="L132" s="93">
        <v>0</v>
      </c>
      <c r="M132" s="94">
        <v>0</v>
      </c>
      <c r="N132" s="121" t="s">
        <v>985</v>
      </c>
    </row>
    <row r="134" ht="12.75">
      <c r="A134" s="121" t="s">
        <v>1031</v>
      </c>
    </row>
  </sheetData>
  <sheetProtection/>
  <conditionalFormatting sqref="A67:E74">
    <cfRule type="dataBar" priority="8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{282cb0b6-5d62-4f47-a283-94eda3c5af2f}</x14:id>
        </ext>
      </extLst>
    </cfRule>
  </conditionalFormatting>
  <conditionalFormatting sqref="L67:M70 L73:M74 L77:M77">
    <cfRule type="dataBar" priority="7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{b82d0ce9-bff3-4650-b169-d13c7aa59738}</x14:id>
        </ext>
      </extLst>
    </cfRule>
  </conditionalFormatting>
  <conditionalFormatting sqref="B8:I1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{2b4e0308-edfa-427a-b535-398dd0ece9ad}</x14:id>
        </ext>
      </extLst>
    </cfRule>
  </conditionalFormatting>
  <conditionalFormatting sqref="B8:I12 L8:S12 B22:I26 L22:S26 B36:I40 L36:S40 B50:I54 L50:S54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{28d5f7d9-8c6c-463d-8d10-f69601051bb5}</x14:id>
        </ext>
      </extLst>
    </cfRule>
  </conditionalFormatting>
  <conditionalFormatting sqref="B56:C61 L56:M61 L42:M47 B42:C47 B28:C33 L28:M33 L14:M19 B14:C19">
    <cfRule type="dataBar" priority="4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{52a7d2d9-a8ed-4ccd-9cc4-c5a7ec729dad}</x14:id>
        </ext>
      </extLst>
    </cfRule>
  </conditionalFormatting>
  <conditionalFormatting sqref="B82:I85 B96:I100 L82:S86 L96:S100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{411ca367-80d9-4f55-9b63-e4315a305cf2}</x14:id>
        </ext>
      </extLst>
    </cfRule>
  </conditionalFormatting>
  <conditionalFormatting sqref="B102:C107 B111:C114 L102:M107 L111:M112 L115:M115 B88:C93 L88:M93">
    <cfRule type="dataBar" priority="2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{089cd85e-c40b-4053-8fbb-3f0b31a41f84}</x14:id>
        </ext>
      </extLst>
    </cfRule>
  </conditionalFormatting>
  <conditionalFormatting sqref="L132:M132">
    <cfRule type="dataBar" priority="1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{bfacac2b-f37a-4d75-9b78-b24149534b07}</x14:id>
        </ext>
      </extLst>
    </cfRule>
  </conditionalFormatting>
  <hyperlinks>
    <hyperlink ref="K1" location="'set 10 - CT - Nicolosi'!A5" display="VAI AL TORNEO OPEN"/>
    <hyperlink ref="K2" location="'set 10 - CT - Nicolosi'!A100" display="VAI AL TORNEO UNDER 15"/>
    <hyperlink ref="K3" location="'set 10 - CT - Nicolosi'!A140" display="VAI AL TORNEO DI CONSOLAZIONE"/>
  </hyperlinks>
  <printOptions/>
  <pageMargins left="0.12" right="0.12" top="0.12" bottom="0.14" header="0.12" footer="0.12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82cb0b6-5d62-4f47-a283-94eda3c5af2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A67:E74</xm:sqref>
        </x14:conditionalFormatting>
        <x14:conditionalFormatting xmlns:xm="http://schemas.microsoft.com/office/excel/2006/main">
          <x14:cfRule type="dataBar" id="{b82d0ce9-bff3-4650-b169-d13c7aa5973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L67:M70 L73:M74 L77:M77</xm:sqref>
        </x14:conditionalFormatting>
        <x14:conditionalFormatting xmlns:xm="http://schemas.microsoft.com/office/excel/2006/main">
          <x14:cfRule type="dataBar" id="{2b4e0308-edfa-427a-b535-398dd0ece9a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B8:I11</xm:sqref>
        </x14:conditionalFormatting>
        <x14:conditionalFormatting xmlns:xm="http://schemas.microsoft.com/office/excel/2006/main">
          <x14:cfRule type="dataBar" id="{28d5f7d9-8c6c-463d-8d10-f69601051bb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B8:I12 L8:S12 B22:I26 L22:S26 B36:I40 L36:S40 B50:I54 L50:S54</xm:sqref>
        </x14:conditionalFormatting>
        <x14:conditionalFormatting xmlns:xm="http://schemas.microsoft.com/office/excel/2006/main">
          <x14:cfRule type="dataBar" id="{52a7d2d9-a8ed-4ccd-9cc4-c5a7ec729da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B56:C61 L56:M61 L42:M47 B42:C47 B28:C33 L28:M33 L14:M19 B14:C19</xm:sqref>
        </x14:conditionalFormatting>
        <x14:conditionalFormatting xmlns:xm="http://schemas.microsoft.com/office/excel/2006/main">
          <x14:cfRule type="dataBar" id="{411ca367-80d9-4f55-9b63-e4315a305cf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B82:I85 B96:I100 L82:S86 L96:S100</xm:sqref>
        </x14:conditionalFormatting>
        <x14:conditionalFormatting xmlns:xm="http://schemas.microsoft.com/office/excel/2006/main">
          <x14:cfRule type="dataBar" id="{089cd85e-c40b-4053-8fbb-3f0b31a41f8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B102:C107 B111:C114 L102:M107 L111:M112 L115:M115 B88:C93 L88:M93</xm:sqref>
        </x14:conditionalFormatting>
        <x14:conditionalFormatting xmlns:xm="http://schemas.microsoft.com/office/excel/2006/main">
          <x14:cfRule type="dataBar" id="{bfacac2b-f37a-4d75-9b78-b24149534b0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L132:M132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B1:H128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3.140625" style="0" customWidth="1"/>
    <col min="2" max="3" width="17.7109375" style="0" customWidth="1"/>
    <col min="4" max="4" width="5.00390625" style="211" customWidth="1"/>
    <col min="5" max="5" width="9.421875" style="0" bestFit="1" customWidth="1"/>
    <col min="6" max="6" width="4.57421875" style="0" customWidth="1"/>
    <col min="7" max="7" width="17.7109375" style="0" customWidth="1"/>
    <col min="8" max="8" width="5.421875" style="0" customWidth="1"/>
  </cols>
  <sheetData>
    <row r="1" spans="2:8" ht="35.25">
      <c r="B1" s="296" t="s">
        <v>854</v>
      </c>
      <c r="C1" s="296"/>
      <c r="D1" s="296"/>
      <c r="E1" s="296"/>
      <c r="F1" s="296"/>
      <c r="G1" s="296"/>
      <c r="H1" s="296"/>
    </row>
    <row r="2" spans="2:8" ht="15.75">
      <c r="B2" s="297" t="s">
        <v>855</v>
      </c>
      <c r="C2" s="297"/>
      <c r="D2" s="297"/>
      <c r="E2" s="297"/>
      <c r="F2" s="297"/>
      <c r="G2" s="297"/>
      <c r="H2" s="297"/>
    </row>
    <row r="3" ht="13.5" thickBot="1"/>
    <row r="4" spans="2:8" ht="16.5" thickBot="1">
      <c r="B4" s="298" t="s">
        <v>856</v>
      </c>
      <c r="C4" s="299"/>
      <c r="D4" s="300"/>
      <c r="F4" s="301" t="s">
        <v>164</v>
      </c>
      <c r="G4" s="302"/>
      <c r="H4" s="303"/>
    </row>
    <row r="6" spans="2:8" ht="12.75">
      <c r="B6" s="212" t="s">
        <v>731</v>
      </c>
      <c r="F6" s="213" t="s">
        <v>857</v>
      </c>
      <c r="G6" t="s">
        <v>858</v>
      </c>
      <c r="H6" s="213">
        <v>10</v>
      </c>
    </row>
    <row r="7" spans="6:8" ht="12.75">
      <c r="F7" s="213" t="s">
        <v>859</v>
      </c>
      <c r="G7" t="s">
        <v>860</v>
      </c>
      <c r="H7" s="213">
        <v>6</v>
      </c>
    </row>
    <row r="8" spans="2:8" ht="12.75">
      <c r="B8" t="s">
        <v>861</v>
      </c>
      <c r="C8" t="s">
        <v>862</v>
      </c>
      <c r="D8" s="211" t="s">
        <v>863</v>
      </c>
      <c r="F8" s="213" t="s">
        <v>864</v>
      </c>
      <c r="G8" t="s">
        <v>865</v>
      </c>
      <c r="H8" s="213">
        <v>6</v>
      </c>
    </row>
    <row r="9" spans="2:8" ht="12.75">
      <c r="B9" t="s">
        <v>866</v>
      </c>
      <c r="C9" t="s">
        <v>860</v>
      </c>
      <c r="D9" s="211" t="s">
        <v>867</v>
      </c>
      <c r="F9" s="213" t="s">
        <v>868</v>
      </c>
      <c r="G9" t="s">
        <v>869</v>
      </c>
      <c r="H9" s="213">
        <v>5</v>
      </c>
    </row>
    <row r="10" spans="2:8" ht="12.75">
      <c r="B10" t="s">
        <v>858</v>
      </c>
      <c r="C10" t="s">
        <v>869</v>
      </c>
      <c r="D10" s="211" t="s">
        <v>870</v>
      </c>
      <c r="F10" s="213" t="s">
        <v>871</v>
      </c>
      <c r="G10" t="s">
        <v>861</v>
      </c>
      <c r="H10" s="213">
        <v>4</v>
      </c>
    </row>
    <row r="11" spans="2:8" ht="12.75">
      <c r="B11" t="s">
        <v>872</v>
      </c>
      <c r="C11" t="s">
        <v>873</v>
      </c>
      <c r="D11" s="211" t="s">
        <v>874</v>
      </c>
      <c r="F11" s="213" t="s">
        <v>871</v>
      </c>
      <c r="G11" t="s">
        <v>872</v>
      </c>
      <c r="H11" s="213">
        <v>4</v>
      </c>
    </row>
    <row r="12" spans="6:8" ht="12.75">
      <c r="F12" s="213" t="s">
        <v>871</v>
      </c>
      <c r="G12" t="s">
        <v>862</v>
      </c>
      <c r="H12" s="213">
        <v>4</v>
      </c>
    </row>
    <row r="13" spans="2:8" ht="12.75">
      <c r="B13" s="212" t="s">
        <v>732</v>
      </c>
      <c r="F13" s="213" t="s">
        <v>875</v>
      </c>
      <c r="G13" t="s">
        <v>873</v>
      </c>
      <c r="H13" s="213">
        <v>1</v>
      </c>
    </row>
    <row r="15" spans="2:4" ht="12.75">
      <c r="B15" t="s">
        <v>861</v>
      </c>
      <c r="C15" t="s">
        <v>860</v>
      </c>
      <c r="D15" s="211" t="s">
        <v>876</v>
      </c>
    </row>
    <row r="16" spans="2:4" ht="12.75">
      <c r="B16" t="s">
        <v>866</v>
      </c>
      <c r="C16" t="s">
        <v>862</v>
      </c>
      <c r="D16" s="211" t="s">
        <v>877</v>
      </c>
    </row>
    <row r="17" spans="2:4" ht="12.75">
      <c r="B17" t="s">
        <v>858</v>
      </c>
      <c r="C17" t="s">
        <v>872</v>
      </c>
      <c r="D17" s="211" t="s">
        <v>874</v>
      </c>
    </row>
    <row r="18" spans="2:4" ht="12.75">
      <c r="B18" t="s">
        <v>869</v>
      </c>
      <c r="C18" t="s">
        <v>873</v>
      </c>
      <c r="D18" s="211" t="s">
        <v>878</v>
      </c>
    </row>
    <row r="20" ht="12.75">
      <c r="B20" s="212" t="s">
        <v>773</v>
      </c>
    </row>
    <row r="22" spans="2:4" ht="12.75">
      <c r="B22" t="s">
        <v>858</v>
      </c>
      <c r="C22" t="s">
        <v>866</v>
      </c>
      <c r="D22" s="211" t="s">
        <v>879</v>
      </c>
    </row>
    <row r="23" spans="2:4" ht="12.75">
      <c r="B23" t="s">
        <v>860</v>
      </c>
      <c r="C23" t="s">
        <v>872</v>
      </c>
      <c r="D23" s="211" t="s">
        <v>880</v>
      </c>
    </row>
    <row r="24" spans="2:4" ht="12.75">
      <c r="B24" t="s">
        <v>861</v>
      </c>
      <c r="C24" t="s">
        <v>869</v>
      </c>
      <c r="D24" s="211" t="s">
        <v>876</v>
      </c>
    </row>
    <row r="25" spans="2:4" ht="12.75">
      <c r="B25" t="s">
        <v>862</v>
      </c>
      <c r="C25" t="s">
        <v>873</v>
      </c>
      <c r="D25" s="211" t="s">
        <v>879</v>
      </c>
    </row>
    <row r="27" ht="12.75">
      <c r="B27" s="212" t="s">
        <v>774</v>
      </c>
    </row>
    <row r="29" spans="2:4" ht="12.75">
      <c r="B29" t="s">
        <v>858</v>
      </c>
      <c r="C29" t="s">
        <v>860</v>
      </c>
      <c r="D29" s="211" t="s">
        <v>877</v>
      </c>
    </row>
    <row r="30" spans="2:4" ht="12.75">
      <c r="B30" t="s">
        <v>869</v>
      </c>
      <c r="C30" t="s">
        <v>862</v>
      </c>
      <c r="D30" s="211" t="s">
        <v>881</v>
      </c>
    </row>
    <row r="31" spans="2:5" ht="12.75">
      <c r="B31" t="s">
        <v>872</v>
      </c>
      <c r="C31" t="s">
        <v>861</v>
      </c>
      <c r="D31" s="211" t="s">
        <v>882</v>
      </c>
      <c r="E31" t="s">
        <v>883</v>
      </c>
    </row>
    <row r="32" spans="2:4" ht="12.75">
      <c r="B32" t="s">
        <v>866</v>
      </c>
      <c r="C32" t="s">
        <v>873</v>
      </c>
      <c r="D32" s="211" t="s">
        <v>876</v>
      </c>
    </row>
    <row r="34" ht="12.75">
      <c r="B34" s="212" t="s">
        <v>784</v>
      </c>
    </row>
    <row r="36" spans="2:5" ht="12.75">
      <c r="B36" t="s">
        <v>858</v>
      </c>
      <c r="C36" t="s">
        <v>861</v>
      </c>
      <c r="D36" s="211" t="s">
        <v>884</v>
      </c>
      <c r="E36" t="s">
        <v>885</v>
      </c>
    </row>
    <row r="37" spans="2:4" ht="12.75">
      <c r="B37" t="s">
        <v>866</v>
      </c>
      <c r="C37" t="s">
        <v>869</v>
      </c>
      <c r="D37" s="211" t="s">
        <v>877</v>
      </c>
    </row>
    <row r="38" spans="2:4" ht="12.75">
      <c r="B38" t="s">
        <v>862</v>
      </c>
      <c r="C38" t="s">
        <v>872</v>
      </c>
      <c r="D38" s="211" t="s">
        <v>877</v>
      </c>
    </row>
    <row r="39" spans="2:4" ht="12.75">
      <c r="B39" t="s">
        <v>860</v>
      </c>
      <c r="C39" t="s">
        <v>873</v>
      </c>
      <c r="D39" s="211" t="s">
        <v>877</v>
      </c>
    </row>
    <row r="40" ht="13.5" thickBot="1"/>
    <row r="41" spans="2:8" ht="16.5" thickBot="1">
      <c r="B41" s="304" t="s">
        <v>886</v>
      </c>
      <c r="C41" s="305"/>
      <c r="D41" s="306"/>
      <c r="F41" s="307" t="s">
        <v>164</v>
      </c>
      <c r="G41" s="308"/>
      <c r="H41" s="309"/>
    </row>
    <row r="43" spans="2:8" ht="12.75">
      <c r="B43" s="212" t="s">
        <v>731</v>
      </c>
      <c r="F43" s="213" t="s">
        <v>857</v>
      </c>
      <c r="G43" t="s">
        <v>887</v>
      </c>
      <c r="H43" s="213">
        <v>9</v>
      </c>
    </row>
    <row r="44" spans="6:8" ht="12.75">
      <c r="F44" s="213" t="s">
        <v>859</v>
      </c>
      <c r="G44" t="s">
        <v>888</v>
      </c>
      <c r="H44" s="213">
        <v>9</v>
      </c>
    </row>
    <row r="45" spans="2:8" ht="12.75">
      <c r="B45" t="s">
        <v>889</v>
      </c>
      <c r="C45" t="s">
        <v>890</v>
      </c>
      <c r="D45" s="211" t="s">
        <v>879</v>
      </c>
      <c r="F45" s="213" t="s">
        <v>864</v>
      </c>
      <c r="G45" t="s">
        <v>387</v>
      </c>
      <c r="H45" s="213">
        <v>7</v>
      </c>
    </row>
    <row r="46" spans="2:8" ht="12.75">
      <c r="B46" t="s">
        <v>891</v>
      </c>
      <c r="C46" t="s">
        <v>892</v>
      </c>
      <c r="D46" s="211" t="s">
        <v>870</v>
      </c>
      <c r="F46" s="213" t="s">
        <v>868</v>
      </c>
      <c r="G46" t="s">
        <v>889</v>
      </c>
      <c r="H46" s="213">
        <v>6</v>
      </c>
    </row>
    <row r="47" spans="2:8" ht="12.75">
      <c r="B47" t="s">
        <v>893</v>
      </c>
      <c r="C47" t="s">
        <v>894</v>
      </c>
      <c r="D47" s="211" t="s">
        <v>876</v>
      </c>
      <c r="F47" s="213" t="s">
        <v>868</v>
      </c>
      <c r="G47" t="s">
        <v>895</v>
      </c>
      <c r="H47" s="213">
        <v>6</v>
      </c>
    </row>
    <row r="48" spans="2:8" ht="12.75">
      <c r="B48" t="s">
        <v>887</v>
      </c>
      <c r="C48" t="s">
        <v>896</v>
      </c>
      <c r="D48" s="211" t="s">
        <v>897</v>
      </c>
      <c r="F48" s="213" t="s">
        <v>868</v>
      </c>
      <c r="G48" t="s">
        <v>896</v>
      </c>
      <c r="H48" s="213">
        <v>6</v>
      </c>
    </row>
    <row r="49" spans="2:8" ht="12.75">
      <c r="B49" t="s">
        <v>895</v>
      </c>
      <c r="C49" t="s">
        <v>898</v>
      </c>
      <c r="D49" s="211" t="s">
        <v>870</v>
      </c>
      <c r="F49" s="213" t="s">
        <v>868</v>
      </c>
      <c r="G49" t="s">
        <v>899</v>
      </c>
      <c r="H49" s="213">
        <v>6</v>
      </c>
    </row>
    <row r="50" spans="2:8" ht="12.75">
      <c r="B50" t="s">
        <v>888</v>
      </c>
      <c r="C50" t="s">
        <v>900</v>
      </c>
      <c r="D50" s="211" t="s">
        <v>901</v>
      </c>
      <c r="F50" s="213" t="s">
        <v>875</v>
      </c>
      <c r="G50" t="s">
        <v>891</v>
      </c>
      <c r="H50" s="213">
        <v>5</v>
      </c>
    </row>
    <row r="51" spans="2:8" ht="12.75">
      <c r="B51" t="s">
        <v>387</v>
      </c>
      <c r="C51" t="s">
        <v>899</v>
      </c>
      <c r="D51" s="211" t="s">
        <v>876</v>
      </c>
      <c r="F51" s="213" t="s">
        <v>875</v>
      </c>
      <c r="G51" t="s">
        <v>893</v>
      </c>
      <c r="H51" s="213">
        <v>5</v>
      </c>
    </row>
    <row r="52" spans="2:8" ht="12.75">
      <c r="B52" t="s">
        <v>902</v>
      </c>
      <c r="C52" t="s">
        <v>903</v>
      </c>
      <c r="D52" s="211" t="s">
        <v>870</v>
      </c>
      <c r="F52" s="213" t="s">
        <v>875</v>
      </c>
      <c r="G52" t="s">
        <v>902</v>
      </c>
      <c r="H52" s="213">
        <v>5</v>
      </c>
    </row>
    <row r="53" spans="6:8" ht="12.75">
      <c r="F53" s="213" t="s">
        <v>904</v>
      </c>
      <c r="G53" t="s">
        <v>894</v>
      </c>
      <c r="H53" s="213">
        <v>4</v>
      </c>
    </row>
    <row r="54" spans="2:8" ht="12.75">
      <c r="B54" s="212" t="s">
        <v>732</v>
      </c>
      <c r="F54" s="213" t="s">
        <v>904</v>
      </c>
      <c r="G54" t="s">
        <v>900</v>
      </c>
      <c r="H54" s="213">
        <v>4</v>
      </c>
    </row>
    <row r="55" spans="6:8" ht="12.75">
      <c r="F55" s="213" t="s">
        <v>904</v>
      </c>
      <c r="G55" t="s">
        <v>892</v>
      </c>
      <c r="H55" s="213">
        <v>4</v>
      </c>
    </row>
    <row r="56" spans="2:8" ht="12.75">
      <c r="B56" t="s">
        <v>887</v>
      </c>
      <c r="C56" t="s">
        <v>889</v>
      </c>
      <c r="D56" s="211" t="s">
        <v>879</v>
      </c>
      <c r="F56" s="213" t="s">
        <v>905</v>
      </c>
      <c r="G56" t="s">
        <v>903</v>
      </c>
      <c r="H56" s="213">
        <v>2</v>
      </c>
    </row>
    <row r="57" spans="2:8" ht="12.75">
      <c r="B57" t="s">
        <v>888</v>
      </c>
      <c r="C57" t="s">
        <v>891</v>
      </c>
      <c r="D57" s="211" t="s">
        <v>901</v>
      </c>
      <c r="F57" s="213" t="s">
        <v>905</v>
      </c>
      <c r="G57" t="s">
        <v>898</v>
      </c>
      <c r="H57" s="213">
        <v>2</v>
      </c>
    </row>
    <row r="58" spans="2:8" ht="12.75">
      <c r="B58" t="s">
        <v>387</v>
      </c>
      <c r="C58" t="s">
        <v>898</v>
      </c>
      <c r="D58" s="211" t="s">
        <v>901</v>
      </c>
      <c r="F58" s="213" t="s">
        <v>906</v>
      </c>
      <c r="G58" t="s">
        <v>890</v>
      </c>
      <c r="H58" s="213">
        <v>0</v>
      </c>
    </row>
    <row r="59" spans="2:4" ht="12.75">
      <c r="B59" t="s">
        <v>896</v>
      </c>
      <c r="C59" t="s">
        <v>892</v>
      </c>
      <c r="D59" s="211" t="s">
        <v>870</v>
      </c>
    </row>
    <row r="60" spans="2:4" ht="12.75">
      <c r="B60" t="s">
        <v>895</v>
      </c>
      <c r="C60" t="s">
        <v>902</v>
      </c>
      <c r="D60" s="211" t="s">
        <v>907</v>
      </c>
    </row>
    <row r="61" spans="2:4" ht="12.75">
      <c r="B61" t="s">
        <v>893</v>
      </c>
      <c r="C61" t="s">
        <v>890</v>
      </c>
      <c r="D61" s="211" t="s">
        <v>870</v>
      </c>
    </row>
    <row r="62" spans="2:4" ht="12.75">
      <c r="B62" t="s">
        <v>899</v>
      </c>
      <c r="C62" t="s">
        <v>894</v>
      </c>
      <c r="D62" s="211" t="s">
        <v>901</v>
      </c>
    </row>
    <row r="63" spans="2:4" ht="12.75">
      <c r="B63" t="s">
        <v>900</v>
      </c>
      <c r="C63" t="s">
        <v>903</v>
      </c>
      <c r="D63" s="211" t="s">
        <v>901</v>
      </c>
    </row>
    <row r="65" ht="12.75">
      <c r="B65" s="212" t="s">
        <v>773</v>
      </c>
    </row>
    <row r="67" spans="2:4" ht="12.75">
      <c r="B67" t="s">
        <v>895</v>
      </c>
      <c r="C67" t="s">
        <v>899</v>
      </c>
      <c r="D67" s="211" t="s">
        <v>867</v>
      </c>
    </row>
    <row r="68" spans="2:4" ht="12.75">
      <c r="B68" t="s">
        <v>387</v>
      </c>
      <c r="C68" t="s">
        <v>893</v>
      </c>
      <c r="D68" s="211" t="s">
        <v>877</v>
      </c>
    </row>
    <row r="69" spans="2:4" ht="12.75">
      <c r="B69" t="s">
        <v>891</v>
      </c>
      <c r="C69" t="s">
        <v>900</v>
      </c>
      <c r="D69" s="211" t="s">
        <v>908</v>
      </c>
    </row>
    <row r="70" spans="2:4" ht="12.75">
      <c r="B70" t="s">
        <v>903</v>
      </c>
      <c r="C70" t="s">
        <v>890</v>
      </c>
      <c r="D70" s="211" t="s">
        <v>877</v>
      </c>
    </row>
    <row r="71" spans="2:4" ht="12.75">
      <c r="B71" t="s">
        <v>888</v>
      </c>
      <c r="C71" t="s">
        <v>887</v>
      </c>
      <c r="D71" s="211" t="s">
        <v>876</v>
      </c>
    </row>
    <row r="72" spans="2:4" ht="12.75">
      <c r="B72" t="s">
        <v>894</v>
      </c>
      <c r="C72" t="s">
        <v>889</v>
      </c>
      <c r="D72" s="211" t="s">
        <v>901</v>
      </c>
    </row>
    <row r="73" spans="2:4" ht="12.75">
      <c r="B73" t="s">
        <v>896</v>
      </c>
      <c r="C73" t="s">
        <v>902</v>
      </c>
      <c r="D73" s="211" t="s">
        <v>867</v>
      </c>
    </row>
    <row r="74" spans="2:4" ht="12.75">
      <c r="B74" t="s">
        <v>892</v>
      </c>
      <c r="C74" t="s">
        <v>898</v>
      </c>
      <c r="D74" s="211" t="s">
        <v>870</v>
      </c>
    </row>
    <row r="76" ht="12.75">
      <c r="B76" s="212" t="s">
        <v>774</v>
      </c>
    </row>
    <row r="78" spans="2:4" ht="12.75">
      <c r="B78" t="s">
        <v>887</v>
      </c>
      <c r="C78" t="s">
        <v>895</v>
      </c>
      <c r="D78" s="211" t="s">
        <v>881</v>
      </c>
    </row>
    <row r="79" spans="2:4" ht="12.75">
      <c r="B79" t="s">
        <v>899</v>
      </c>
      <c r="C79" t="s">
        <v>900</v>
      </c>
      <c r="D79" s="211" t="s">
        <v>878</v>
      </c>
    </row>
    <row r="80" spans="2:5" ht="12.75">
      <c r="B80" t="s">
        <v>889</v>
      </c>
      <c r="C80" t="s">
        <v>893</v>
      </c>
      <c r="D80" s="211" t="s">
        <v>880</v>
      </c>
      <c r="E80" t="s">
        <v>909</v>
      </c>
    </row>
    <row r="81" spans="2:4" ht="12.75">
      <c r="B81" t="s">
        <v>902</v>
      </c>
      <c r="C81" t="s">
        <v>898</v>
      </c>
      <c r="D81" s="211" t="s">
        <v>877</v>
      </c>
    </row>
    <row r="82" spans="2:4" ht="12.75">
      <c r="B82" t="s">
        <v>888</v>
      </c>
      <c r="C82" t="s">
        <v>387</v>
      </c>
      <c r="D82" s="211" t="s">
        <v>863</v>
      </c>
    </row>
    <row r="83" spans="2:4" ht="12.75">
      <c r="B83" t="s">
        <v>891</v>
      </c>
      <c r="C83" t="s">
        <v>903</v>
      </c>
      <c r="D83" s="211" t="s">
        <v>910</v>
      </c>
    </row>
    <row r="84" spans="2:4" ht="12.75">
      <c r="B84" t="s">
        <v>896</v>
      </c>
      <c r="C84" t="s">
        <v>890</v>
      </c>
      <c r="D84" s="211" t="s">
        <v>878</v>
      </c>
    </row>
    <row r="85" spans="2:4" ht="12.75">
      <c r="B85" t="s">
        <v>892</v>
      </c>
      <c r="C85" t="s">
        <v>894</v>
      </c>
      <c r="D85" s="211" t="s">
        <v>878</v>
      </c>
    </row>
    <row r="87" ht="12.75">
      <c r="B87" s="212" t="s">
        <v>784</v>
      </c>
    </row>
    <row r="89" spans="2:5" ht="12.75">
      <c r="B89" t="s">
        <v>888</v>
      </c>
      <c r="C89" t="s">
        <v>902</v>
      </c>
      <c r="D89" s="211" t="s">
        <v>901</v>
      </c>
      <c r="E89" t="s">
        <v>909</v>
      </c>
    </row>
    <row r="90" spans="2:4" ht="12.75">
      <c r="B90" t="s">
        <v>895</v>
      </c>
      <c r="C90" t="s">
        <v>896</v>
      </c>
      <c r="D90" s="211" t="s">
        <v>876</v>
      </c>
    </row>
    <row r="91" spans="2:4" ht="12.75">
      <c r="B91" t="s">
        <v>889</v>
      </c>
      <c r="C91" t="s">
        <v>892</v>
      </c>
      <c r="D91" s="211" t="s">
        <v>879</v>
      </c>
    </row>
    <row r="92" spans="2:4" ht="12.75">
      <c r="B92" t="s">
        <v>894</v>
      </c>
      <c r="C92" t="s">
        <v>900</v>
      </c>
      <c r="D92" s="211" t="s">
        <v>908</v>
      </c>
    </row>
    <row r="93" spans="2:4" ht="12.75">
      <c r="B93" t="s">
        <v>887</v>
      </c>
      <c r="C93" t="s">
        <v>899</v>
      </c>
      <c r="D93" s="211" t="s">
        <v>878</v>
      </c>
    </row>
    <row r="94" spans="2:4" ht="12.75">
      <c r="B94" t="s">
        <v>387</v>
      </c>
      <c r="C94" t="s">
        <v>891</v>
      </c>
      <c r="D94" s="211" t="s">
        <v>870</v>
      </c>
    </row>
    <row r="95" spans="2:4" ht="12.75">
      <c r="B95" t="s">
        <v>893</v>
      </c>
      <c r="C95" t="s">
        <v>903</v>
      </c>
      <c r="D95" s="211" t="s">
        <v>882</v>
      </c>
    </row>
    <row r="96" spans="2:4" ht="12.75">
      <c r="B96" t="s">
        <v>898</v>
      </c>
      <c r="C96" t="s">
        <v>890</v>
      </c>
      <c r="D96" s="211" t="s">
        <v>863</v>
      </c>
    </row>
    <row r="97" ht="13.5" thickBot="1"/>
    <row r="98" spans="2:8" ht="16.5" thickBot="1">
      <c r="B98" s="290" t="s">
        <v>141</v>
      </c>
      <c r="C98" s="291"/>
      <c r="D98" s="292"/>
      <c r="F98" s="293" t="s">
        <v>164</v>
      </c>
      <c r="G98" s="294"/>
      <c r="H98" s="295"/>
    </row>
    <row r="99" spans="2:8" ht="12.75">
      <c r="B99" s="212" t="s">
        <v>731</v>
      </c>
      <c r="F99" s="213" t="s">
        <v>857</v>
      </c>
      <c r="G99" t="s">
        <v>911</v>
      </c>
      <c r="H99" s="213">
        <v>7</v>
      </c>
    </row>
    <row r="100" spans="6:8" ht="12.75">
      <c r="F100" s="213" t="s">
        <v>859</v>
      </c>
      <c r="G100" t="s">
        <v>912</v>
      </c>
      <c r="H100" s="213">
        <v>7</v>
      </c>
    </row>
    <row r="101" spans="2:8" ht="12.75">
      <c r="B101" t="s">
        <v>912</v>
      </c>
      <c r="C101" t="s">
        <v>913</v>
      </c>
      <c r="D101" s="211" t="s">
        <v>863</v>
      </c>
      <c r="F101" s="213" t="s">
        <v>864</v>
      </c>
      <c r="G101" t="s">
        <v>914</v>
      </c>
      <c r="H101" s="213">
        <v>6</v>
      </c>
    </row>
    <row r="102" spans="2:8" ht="12.75">
      <c r="B102" t="s">
        <v>915</v>
      </c>
      <c r="C102" t="s">
        <v>914</v>
      </c>
      <c r="D102" s="211" t="s">
        <v>876</v>
      </c>
      <c r="F102" s="213" t="s">
        <v>868</v>
      </c>
      <c r="G102" t="s">
        <v>916</v>
      </c>
      <c r="H102" s="213">
        <v>6</v>
      </c>
    </row>
    <row r="103" spans="2:8" ht="12.75">
      <c r="B103" t="s">
        <v>911</v>
      </c>
      <c r="C103" t="s">
        <v>916</v>
      </c>
      <c r="D103" s="211" t="s">
        <v>876</v>
      </c>
      <c r="F103" s="213" t="s">
        <v>871</v>
      </c>
      <c r="G103" t="s">
        <v>213</v>
      </c>
      <c r="H103" s="213">
        <v>5</v>
      </c>
    </row>
    <row r="104" spans="2:8" ht="12.75">
      <c r="B104" t="s">
        <v>213</v>
      </c>
      <c r="C104" t="s">
        <v>917</v>
      </c>
      <c r="D104" s="211" t="s">
        <v>901</v>
      </c>
      <c r="F104" s="213" t="s">
        <v>871</v>
      </c>
      <c r="G104" t="s">
        <v>915</v>
      </c>
      <c r="H104" s="213">
        <v>5</v>
      </c>
    </row>
    <row r="105" spans="6:8" ht="12.75">
      <c r="F105" s="213" t="s">
        <v>918</v>
      </c>
      <c r="G105" t="s">
        <v>917</v>
      </c>
      <c r="H105" s="213">
        <v>4</v>
      </c>
    </row>
    <row r="106" spans="2:8" ht="12.75">
      <c r="B106" s="212" t="s">
        <v>732</v>
      </c>
      <c r="F106" s="213" t="s">
        <v>875</v>
      </c>
      <c r="G106" t="s">
        <v>913</v>
      </c>
      <c r="H106" s="213">
        <v>0</v>
      </c>
    </row>
    <row r="107" spans="2:4" ht="12.75">
      <c r="B107" t="s">
        <v>912</v>
      </c>
      <c r="C107" t="s">
        <v>213</v>
      </c>
      <c r="D107" s="211" t="s">
        <v>863</v>
      </c>
    </row>
    <row r="108" spans="2:4" ht="12.75">
      <c r="B108" t="s">
        <v>914</v>
      </c>
      <c r="C108" t="s">
        <v>916</v>
      </c>
      <c r="D108" s="211" t="s">
        <v>919</v>
      </c>
    </row>
    <row r="109" spans="2:4" ht="12.75">
      <c r="B109" t="s">
        <v>911</v>
      </c>
      <c r="C109" t="s">
        <v>913</v>
      </c>
      <c r="D109" s="211" t="s">
        <v>882</v>
      </c>
    </row>
    <row r="110" spans="2:4" ht="12.75">
      <c r="B110" t="s">
        <v>915</v>
      </c>
      <c r="C110" t="s">
        <v>917</v>
      </c>
      <c r="D110" s="211" t="s">
        <v>881</v>
      </c>
    </row>
    <row r="111" ht="12.75">
      <c r="B111" s="212" t="s">
        <v>773</v>
      </c>
    </row>
    <row r="113" spans="2:4" ht="12.75">
      <c r="B113" t="s">
        <v>911</v>
      </c>
      <c r="C113" t="s">
        <v>915</v>
      </c>
      <c r="D113" s="211" t="s">
        <v>876</v>
      </c>
    </row>
    <row r="114" spans="2:4" ht="12.75">
      <c r="B114" t="s">
        <v>916</v>
      </c>
      <c r="C114" t="s">
        <v>213</v>
      </c>
      <c r="D114" s="211" t="s">
        <v>877</v>
      </c>
    </row>
    <row r="115" spans="2:4" ht="12.75">
      <c r="B115" t="s">
        <v>912</v>
      </c>
      <c r="C115" t="s">
        <v>914</v>
      </c>
      <c r="D115" s="211" t="s">
        <v>876</v>
      </c>
    </row>
    <row r="116" spans="2:4" ht="12.75">
      <c r="B116" t="s">
        <v>917</v>
      </c>
      <c r="C116" t="s">
        <v>913</v>
      </c>
      <c r="D116" s="211" t="s">
        <v>920</v>
      </c>
    </row>
    <row r="117" ht="12.75">
      <c r="B117" s="212" t="s">
        <v>774</v>
      </c>
    </row>
    <row r="119" spans="2:4" ht="12.75">
      <c r="B119" t="s">
        <v>912</v>
      </c>
      <c r="C119" t="s">
        <v>915</v>
      </c>
      <c r="D119" s="211" t="s">
        <v>897</v>
      </c>
    </row>
    <row r="120" spans="2:4" ht="12.75">
      <c r="B120" t="s">
        <v>916</v>
      </c>
      <c r="C120" t="s">
        <v>917</v>
      </c>
      <c r="D120" s="211" t="s">
        <v>867</v>
      </c>
    </row>
    <row r="121" spans="2:5" ht="12.75">
      <c r="B121" t="s">
        <v>914</v>
      </c>
      <c r="C121" t="s">
        <v>911</v>
      </c>
      <c r="D121" s="211" t="s">
        <v>921</v>
      </c>
      <c r="E121" t="s">
        <v>909</v>
      </c>
    </row>
    <row r="122" spans="2:4" ht="13.5" customHeight="1">
      <c r="B122" t="s">
        <v>213</v>
      </c>
      <c r="C122" t="s">
        <v>913</v>
      </c>
      <c r="D122" s="211" t="s">
        <v>907</v>
      </c>
    </row>
    <row r="123" ht="12.75">
      <c r="B123" s="212" t="s">
        <v>784</v>
      </c>
    </row>
    <row r="125" spans="2:5" ht="12.75">
      <c r="B125" t="s">
        <v>911</v>
      </c>
      <c r="C125" t="s">
        <v>912</v>
      </c>
      <c r="D125" s="211" t="s">
        <v>901</v>
      </c>
      <c r="E125" t="s">
        <v>909</v>
      </c>
    </row>
    <row r="126" spans="2:4" ht="12.75">
      <c r="B126" t="s">
        <v>914</v>
      </c>
      <c r="C126" t="s">
        <v>917</v>
      </c>
      <c r="D126" s="211" t="s">
        <v>876</v>
      </c>
    </row>
    <row r="127" spans="2:4" ht="12.75">
      <c r="B127" t="s">
        <v>916</v>
      </c>
      <c r="C127" t="s">
        <v>913</v>
      </c>
      <c r="D127" s="211" t="s">
        <v>870</v>
      </c>
    </row>
    <row r="128" spans="2:4" ht="12.75">
      <c r="B128" t="s">
        <v>915</v>
      </c>
      <c r="C128" t="s">
        <v>213</v>
      </c>
      <c r="D128" s="211" t="s">
        <v>876</v>
      </c>
    </row>
  </sheetData>
  <sheetProtection/>
  <mergeCells count="8">
    <mergeCell ref="B98:D98"/>
    <mergeCell ref="F98:H98"/>
    <mergeCell ref="B1:H1"/>
    <mergeCell ref="B2:H2"/>
    <mergeCell ref="B4:D4"/>
    <mergeCell ref="F4:H4"/>
    <mergeCell ref="B41:D41"/>
    <mergeCell ref="F41:H4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S1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28125" style="0" customWidth="1"/>
    <col min="2" max="2" width="3.421875" style="0" customWidth="1"/>
    <col min="3" max="3" width="2.421875" style="0" customWidth="1"/>
    <col min="4" max="6" width="2.28125" style="0" customWidth="1"/>
    <col min="7" max="7" width="3.57421875" style="0" customWidth="1"/>
    <col min="8" max="8" width="3.7109375" style="0" customWidth="1"/>
    <col min="9" max="9" width="3.57421875" style="0" customWidth="1"/>
    <col min="10" max="10" width="0.9921875" style="97" customWidth="1"/>
    <col min="11" max="11" width="28.421875" style="0" customWidth="1"/>
    <col min="12" max="12" width="3.421875" style="0" customWidth="1"/>
    <col min="13" max="13" width="2.421875" style="0" customWidth="1"/>
    <col min="14" max="16" width="2.28125" style="0" customWidth="1"/>
    <col min="17" max="17" width="3.57421875" style="0" customWidth="1"/>
    <col min="18" max="18" width="3.7109375" style="0" customWidth="1"/>
    <col min="19" max="19" width="3.57421875" style="0" customWidth="1"/>
  </cols>
  <sheetData>
    <row r="1" spans="1:16" ht="19.5">
      <c r="A1" s="68" t="s">
        <v>792</v>
      </c>
      <c r="K1" s="98"/>
      <c r="L1" s="99"/>
      <c r="M1" s="99"/>
      <c r="N1" s="99"/>
      <c r="O1" s="99"/>
      <c r="P1" s="99"/>
    </row>
    <row r="2" spans="1:16" ht="12.75">
      <c r="A2" t="s">
        <v>22</v>
      </c>
      <c r="K2" s="98"/>
      <c r="L2" s="99"/>
      <c r="M2" s="99"/>
      <c r="N2" s="99"/>
      <c r="O2" s="99"/>
      <c r="P2" s="99"/>
    </row>
    <row r="3" spans="1:16" ht="12.75">
      <c r="A3" t="s">
        <v>23</v>
      </c>
      <c r="K3" s="98"/>
      <c r="L3" s="99"/>
      <c r="M3" s="99"/>
      <c r="N3" s="99"/>
      <c r="O3" s="99"/>
      <c r="P3" s="99"/>
    </row>
    <row r="4" spans="11:16" ht="12.75">
      <c r="K4" s="98"/>
      <c r="L4" s="99"/>
      <c r="M4" s="99"/>
      <c r="N4" s="99"/>
      <c r="O4" s="99"/>
      <c r="P4" s="99"/>
    </row>
    <row r="5" spans="1:16" ht="15.75">
      <c r="A5" s="88" t="s">
        <v>24</v>
      </c>
      <c r="K5" s="99"/>
      <c r="L5" s="99"/>
      <c r="M5" s="99"/>
      <c r="N5" s="99"/>
      <c r="O5" s="99"/>
      <c r="P5" s="99"/>
    </row>
    <row r="6" ht="13.5" thickBot="1"/>
    <row r="7" spans="1:19" ht="13.5" thickBot="1">
      <c r="A7" s="69" t="s">
        <v>26</v>
      </c>
      <c r="B7" s="70"/>
      <c r="C7" s="70"/>
      <c r="D7" s="70"/>
      <c r="E7" s="70"/>
      <c r="F7" s="70"/>
      <c r="G7" s="70"/>
      <c r="H7" s="70"/>
      <c r="I7" s="71"/>
      <c r="K7" s="69" t="s">
        <v>77</v>
      </c>
      <c r="L7" s="70"/>
      <c r="M7" s="70"/>
      <c r="N7" s="70"/>
      <c r="O7" s="70"/>
      <c r="P7" s="70"/>
      <c r="Q7" s="70"/>
      <c r="R7" s="70"/>
      <c r="S7" s="71"/>
    </row>
    <row r="8" spans="1:19" ht="13.5" thickBot="1">
      <c r="A8" s="72"/>
      <c r="B8" s="73" t="s">
        <v>27</v>
      </c>
      <c r="C8" s="74" t="s">
        <v>32</v>
      </c>
      <c r="D8" s="74" t="s">
        <v>33</v>
      </c>
      <c r="E8" s="74" t="s">
        <v>34</v>
      </c>
      <c r="F8" s="74" t="s">
        <v>35</v>
      </c>
      <c r="G8" s="74" t="s">
        <v>28</v>
      </c>
      <c r="H8" s="74" t="s">
        <v>29</v>
      </c>
      <c r="I8" s="75" t="s">
        <v>30</v>
      </c>
      <c r="K8" s="72"/>
      <c r="L8" s="73" t="s">
        <v>27</v>
      </c>
      <c r="M8" s="74" t="s">
        <v>32</v>
      </c>
      <c r="N8" s="74" t="s">
        <v>33</v>
      </c>
      <c r="O8" s="74" t="s">
        <v>34</v>
      </c>
      <c r="P8" s="74" t="s">
        <v>35</v>
      </c>
      <c r="Q8" s="74" t="s">
        <v>28</v>
      </c>
      <c r="R8" s="74" t="s">
        <v>29</v>
      </c>
      <c r="S8" s="75" t="s">
        <v>30</v>
      </c>
    </row>
    <row r="9" spans="1:19" ht="12.75">
      <c r="A9" s="72" t="s">
        <v>643</v>
      </c>
      <c r="B9" s="76">
        <v>4</v>
      </c>
      <c r="C9" s="76">
        <v>2</v>
      </c>
      <c r="D9" s="76">
        <v>1</v>
      </c>
      <c r="E9" s="76">
        <v>1</v>
      </c>
      <c r="F9" s="76">
        <v>0</v>
      </c>
      <c r="G9" s="76">
        <v>5</v>
      </c>
      <c r="H9" s="76">
        <v>3</v>
      </c>
      <c r="I9" s="77">
        <v>2</v>
      </c>
      <c r="K9" s="72" t="s">
        <v>37</v>
      </c>
      <c r="L9" s="76">
        <v>6</v>
      </c>
      <c r="M9" s="76">
        <v>2</v>
      </c>
      <c r="N9" s="76">
        <v>2</v>
      </c>
      <c r="O9" s="76">
        <v>0</v>
      </c>
      <c r="P9" s="76">
        <v>0</v>
      </c>
      <c r="Q9" s="76">
        <v>6</v>
      </c>
      <c r="R9" s="76">
        <v>2</v>
      </c>
      <c r="S9" s="77">
        <v>4</v>
      </c>
    </row>
    <row r="10" spans="1:19" ht="12.75">
      <c r="A10" s="72" t="s">
        <v>101</v>
      </c>
      <c r="B10" s="76">
        <v>3</v>
      </c>
      <c r="C10" s="76">
        <v>2</v>
      </c>
      <c r="D10" s="76">
        <v>1</v>
      </c>
      <c r="E10" s="76">
        <v>0</v>
      </c>
      <c r="F10" s="76">
        <v>1</v>
      </c>
      <c r="G10" s="76">
        <v>3</v>
      </c>
      <c r="H10" s="76">
        <v>4</v>
      </c>
      <c r="I10" s="77">
        <v>-1</v>
      </c>
      <c r="K10" s="72" t="s">
        <v>114</v>
      </c>
      <c r="L10" s="76">
        <v>3</v>
      </c>
      <c r="M10" s="76">
        <v>2</v>
      </c>
      <c r="N10" s="76">
        <v>1</v>
      </c>
      <c r="O10" s="76">
        <v>0</v>
      </c>
      <c r="P10" s="76">
        <v>1</v>
      </c>
      <c r="Q10" s="76">
        <v>7</v>
      </c>
      <c r="R10" s="76">
        <v>4</v>
      </c>
      <c r="S10" s="77">
        <v>3</v>
      </c>
    </row>
    <row r="11" spans="1:19" ht="12.75">
      <c r="A11" s="78" t="s">
        <v>230</v>
      </c>
      <c r="B11" s="76">
        <v>1</v>
      </c>
      <c r="C11" s="76">
        <v>2</v>
      </c>
      <c r="D11" s="76">
        <v>0</v>
      </c>
      <c r="E11" s="76">
        <v>1</v>
      </c>
      <c r="F11" s="76">
        <v>1</v>
      </c>
      <c r="G11" s="76">
        <v>3</v>
      </c>
      <c r="H11" s="76">
        <v>4</v>
      </c>
      <c r="I11" s="77">
        <v>-1</v>
      </c>
      <c r="K11" s="78" t="s">
        <v>242</v>
      </c>
      <c r="L11" s="76">
        <v>0</v>
      </c>
      <c r="M11" s="76">
        <v>2</v>
      </c>
      <c r="N11" s="76">
        <v>0</v>
      </c>
      <c r="O11" s="76">
        <v>0</v>
      </c>
      <c r="P11" s="76">
        <v>2</v>
      </c>
      <c r="Q11" s="76">
        <v>0</v>
      </c>
      <c r="R11" s="76">
        <v>7</v>
      </c>
      <c r="S11" s="77">
        <v>-7</v>
      </c>
    </row>
    <row r="12" spans="1:19" ht="13.5" thickBot="1">
      <c r="A12" s="79"/>
      <c r="B12" s="80"/>
      <c r="C12" s="80"/>
      <c r="D12" s="80"/>
      <c r="E12" s="80"/>
      <c r="F12" s="80"/>
      <c r="G12" s="80"/>
      <c r="H12" s="80"/>
      <c r="I12" s="81"/>
      <c r="K12" s="79"/>
      <c r="L12" s="80"/>
      <c r="M12" s="80"/>
      <c r="N12" s="80"/>
      <c r="O12" s="80"/>
      <c r="P12" s="80"/>
      <c r="Q12" s="80"/>
      <c r="R12" s="80"/>
      <c r="S12" s="81"/>
    </row>
    <row r="13" ht="13.5" thickBot="1"/>
    <row r="14" spans="1:13" ht="12.75">
      <c r="A14" s="82" t="s">
        <v>793</v>
      </c>
      <c r="B14" s="83">
        <v>2</v>
      </c>
      <c r="C14" s="84">
        <v>2</v>
      </c>
      <c r="K14" s="82" t="s">
        <v>811</v>
      </c>
      <c r="L14" s="83">
        <v>5</v>
      </c>
      <c r="M14" s="84">
        <v>0</v>
      </c>
    </row>
    <row r="15" spans="1:13" ht="12.75">
      <c r="A15" s="85" t="s">
        <v>794</v>
      </c>
      <c r="B15" s="76">
        <v>2</v>
      </c>
      <c r="C15" s="77">
        <v>1</v>
      </c>
      <c r="K15" s="85" t="s">
        <v>812</v>
      </c>
      <c r="L15" s="76">
        <v>2</v>
      </c>
      <c r="M15" s="77">
        <v>0</v>
      </c>
    </row>
    <row r="16" spans="1:13" ht="12.75">
      <c r="A16" s="85" t="s">
        <v>795</v>
      </c>
      <c r="B16" s="76">
        <v>3</v>
      </c>
      <c r="C16" s="77">
        <v>1</v>
      </c>
      <c r="K16" s="85" t="s">
        <v>813</v>
      </c>
      <c r="L16" s="76">
        <v>2</v>
      </c>
      <c r="M16" s="77">
        <v>4</v>
      </c>
    </row>
    <row r="17" spans="1:13" ht="12.75">
      <c r="A17" s="85"/>
      <c r="B17" s="76"/>
      <c r="C17" s="77"/>
      <c r="K17" s="85"/>
      <c r="L17" s="76"/>
      <c r="M17" s="77"/>
    </row>
    <row r="18" spans="1:13" ht="12.75">
      <c r="A18" s="85"/>
      <c r="B18" s="86"/>
      <c r="C18" s="77"/>
      <c r="K18" s="85"/>
      <c r="L18" s="86"/>
      <c r="M18" s="77"/>
    </row>
    <row r="19" spans="1:13" ht="13.5" thickBot="1">
      <c r="A19" s="87"/>
      <c r="B19" s="80"/>
      <c r="C19" s="81"/>
      <c r="K19" s="87"/>
      <c r="L19" s="80"/>
      <c r="M19" s="81"/>
    </row>
    <row r="20" ht="13.5" thickBot="1"/>
    <row r="21" spans="1:19" ht="13.5" thickBot="1">
      <c r="A21" s="69" t="s">
        <v>46</v>
      </c>
      <c r="B21" s="70"/>
      <c r="C21" s="70"/>
      <c r="D21" s="70"/>
      <c r="E21" s="70"/>
      <c r="F21" s="70"/>
      <c r="G21" s="70"/>
      <c r="H21" s="70"/>
      <c r="I21" s="71"/>
      <c r="K21" s="69" t="s">
        <v>88</v>
      </c>
      <c r="L21" s="70"/>
      <c r="M21" s="70"/>
      <c r="N21" s="70"/>
      <c r="O21" s="70"/>
      <c r="P21" s="70"/>
      <c r="Q21" s="70"/>
      <c r="R21" s="70"/>
      <c r="S21" s="71"/>
    </row>
    <row r="22" spans="1:19" ht="13.5" thickBot="1">
      <c r="A22" s="72"/>
      <c r="B22" s="73" t="s">
        <v>27</v>
      </c>
      <c r="C22" s="74" t="s">
        <v>32</v>
      </c>
      <c r="D22" s="74" t="s">
        <v>33</v>
      </c>
      <c r="E22" s="74" t="s">
        <v>34</v>
      </c>
      <c r="F22" s="74" t="s">
        <v>35</v>
      </c>
      <c r="G22" s="74" t="s">
        <v>28</v>
      </c>
      <c r="H22" s="74" t="s">
        <v>29</v>
      </c>
      <c r="I22" s="75" t="s">
        <v>30</v>
      </c>
      <c r="K22" s="72"/>
      <c r="L22" s="73" t="s">
        <v>27</v>
      </c>
      <c r="M22" s="74" t="s">
        <v>32</v>
      </c>
      <c r="N22" s="74" t="s">
        <v>33</v>
      </c>
      <c r="O22" s="74" t="s">
        <v>34</v>
      </c>
      <c r="P22" s="74" t="s">
        <v>35</v>
      </c>
      <c r="Q22" s="74" t="s">
        <v>28</v>
      </c>
      <c r="R22" s="74" t="s">
        <v>29</v>
      </c>
      <c r="S22" s="75" t="s">
        <v>30</v>
      </c>
    </row>
    <row r="23" spans="1:19" ht="12.75">
      <c r="A23" s="72" t="s">
        <v>36</v>
      </c>
      <c r="B23" s="76">
        <v>7</v>
      </c>
      <c r="C23" s="76">
        <v>3</v>
      </c>
      <c r="D23" s="76">
        <v>2</v>
      </c>
      <c r="E23" s="76">
        <v>1</v>
      </c>
      <c r="F23" s="76">
        <v>0</v>
      </c>
      <c r="G23" s="76">
        <v>7</v>
      </c>
      <c r="H23" s="76">
        <v>1</v>
      </c>
      <c r="I23" s="77">
        <v>6</v>
      </c>
      <c r="K23" s="72" t="s">
        <v>666</v>
      </c>
      <c r="L23" s="76">
        <v>6</v>
      </c>
      <c r="M23" s="76">
        <v>2</v>
      </c>
      <c r="N23" s="76">
        <v>2</v>
      </c>
      <c r="O23" s="76">
        <v>0</v>
      </c>
      <c r="P23" s="76">
        <v>0</v>
      </c>
      <c r="Q23" s="76">
        <v>4</v>
      </c>
      <c r="R23" s="76">
        <v>0</v>
      </c>
      <c r="S23" s="77">
        <v>4</v>
      </c>
    </row>
    <row r="24" spans="1:19" ht="12.75">
      <c r="A24" s="72" t="s">
        <v>790</v>
      </c>
      <c r="B24" s="76">
        <v>5</v>
      </c>
      <c r="C24" s="76">
        <v>3</v>
      </c>
      <c r="D24" s="76">
        <v>1</v>
      </c>
      <c r="E24" s="76">
        <v>2</v>
      </c>
      <c r="F24" s="76">
        <v>0</v>
      </c>
      <c r="G24" s="76">
        <v>6</v>
      </c>
      <c r="H24" s="76">
        <v>1</v>
      </c>
      <c r="I24" s="77">
        <v>5</v>
      </c>
      <c r="K24" s="72" t="s">
        <v>786</v>
      </c>
      <c r="L24" s="76">
        <v>3</v>
      </c>
      <c r="M24" s="76">
        <v>2</v>
      </c>
      <c r="N24" s="76">
        <v>1</v>
      </c>
      <c r="O24" s="76">
        <v>0</v>
      </c>
      <c r="P24" s="76">
        <v>1</v>
      </c>
      <c r="Q24" s="76">
        <v>1</v>
      </c>
      <c r="R24" s="76">
        <v>2</v>
      </c>
      <c r="S24" s="77">
        <v>-1</v>
      </c>
    </row>
    <row r="25" spans="1:19" ht="12.75">
      <c r="A25" s="78" t="s">
        <v>100</v>
      </c>
      <c r="B25" s="76">
        <v>4</v>
      </c>
      <c r="C25" s="76">
        <v>3</v>
      </c>
      <c r="D25" s="76">
        <v>1</v>
      </c>
      <c r="E25" s="76">
        <v>1</v>
      </c>
      <c r="F25" s="76">
        <v>1</v>
      </c>
      <c r="G25" s="76">
        <v>5</v>
      </c>
      <c r="H25" s="76">
        <v>1</v>
      </c>
      <c r="I25" s="77">
        <v>4</v>
      </c>
      <c r="K25" s="78" t="s">
        <v>112</v>
      </c>
      <c r="L25" s="76">
        <v>0</v>
      </c>
      <c r="M25" s="76">
        <v>2</v>
      </c>
      <c r="N25" s="76">
        <v>0</v>
      </c>
      <c r="O25" s="76">
        <v>0</v>
      </c>
      <c r="P25" s="76">
        <v>2</v>
      </c>
      <c r="Q25" s="76">
        <v>0</v>
      </c>
      <c r="R25" s="76">
        <v>3</v>
      </c>
      <c r="S25" s="77">
        <v>-3</v>
      </c>
    </row>
    <row r="26" spans="1:19" ht="13.5" thickBot="1">
      <c r="A26" s="87" t="s">
        <v>252</v>
      </c>
      <c r="B26" s="80">
        <v>0</v>
      </c>
      <c r="C26" s="80">
        <v>3</v>
      </c>
      <c r="D26" s="80">
        <v>0</v>
      </c>
      <c r="E26" s="80">
        <v>0</v>
      </c>
      <c r="F26" s="80">
        <v>3</v>
      </c>
      <c r="G26" s="80">
        <v>0</v>
      </c>
      <c r="H26" s="80">
        <v>15</v>
      </c>
      <c r="I26" s="81">
        <v>-15</v>
      </c>
      <c r="K26" s="79"/>
      <c r="L26" s="80"/>
      <c r="M26" s="80"/>
      <c r="N26" s="80"/>
      <c r="O26" s="80"/>
      <c r="P26" s="80"/>
      <c r="Q26" s="80"/>
      <c r="R26" s="80"/>
      <c r="S26" s="81"/>
    </row>
    <row r="27" ht="13.5" thickBot="1"/>
    <row r="28" spans="1:13" ht="12.75">
      <c r="A28" s="82" t="s">
        <v>796</v>
      </c>
      <c r="B28" s="83">
        <v>5</v>
      </c>
      <c r="C28" s="84">
        <v>0</v>
      </c>
      <c r="D28" t="s">
        <v>173</v>
      </c>
      <c r="K28" s="82" t="s">
        <v>664</v>
      </c>
      <c r="L28" s="83">
        <v>2</v>
      </c>
      <c r="M28" s="84">
        <v>0</v>
      </c>
    </row>
    <row r="29" spans="1:13" ht="12.75">
      <c r="A29" s="85" t="s">
        <v>797</v>
      </c>
      <c r="B29" s="76">
        <v>1</v>
      </c>
      <c r="C29" s="77">
        <v>1</v>
      </c>
      <c r="K29" s="85" t="s">
        <v>814</v>
      </c>
      <c r="L29" s="76">
        <v>0</v>
      </c>
      <c r="M29" s="77">
        <v>1</v>
      </c>
    </row>
    <row r="30" spans="1:13" ht="12.75">
      <c r="A30" s="85" t="s">
        <v>798</v>
      </c>
      <c r="B30" s="76">
        <v>0</v>
      </c>
      <c r="C30" s="77">
        <v>0</v>
      </c>
      <c r="K30" s="85" t="s">
        <v>815</v>
      </c>
      <c r="L30" s="76">
        <v>2</v>
      </c>
      <c r="M30" s="77">
        <v>0</v>
      </c>
    </row>
    <row r="31" spans="1:13" ht="12.75">
      <c r="A31" s="85" t="s">
        <v>799</v>
      </c>
      <c r="B31" s="76">
        <v>5</v>
      </c>
      <c r="C31" s="77">
        <v>0</v>
      </c>
      <c r="D31" t="s">
        <v>173</v>
      </c>
      <c r="K31" s="85"/>
      <c r="L31" s="76"/>
      <c r="M31" s="77"/>
    </row>
    <row r="32" spans="1:13" ht="12.75">
      <c r="A32" s="85" t="s">
        <v>800</v>
      </c>
      <c r="B32" s="86">
        <v>0</v>
      </c>
      <c r="C32" s="77">
        <v>1</v>
      </c>
      <c r="K32" s="85"/>
      <c r="L32" s="86"/>
      <c r="M32" s="77"/>
    </row>
    <row r="33" spans="1:13" ht="13.5" thickBot="1">
      <c r="A33" s="87" t="s">
        <v>801</v>
      </c>
      <c r="B33" s="80">
        <v>5</v>
      </c>
      <c r="C33" s="81">
        <v>0</v>
      </c>
      <c r="D33" t="s">
        <v>173</v>
      </c>
      <c r="K33" s="87"/>
      <c r="L33" s="80"/>
      <c r="M33" s="81"/>
    </row>
    <row r="34" ht="13.5" thickBot="1"/>
    <row r="35" spans="1:19" ht="13.5" thickBot="1">
      <c r="A35" s="69" t="s">
        <v>31</v>
      </c>
      <c r="B35" s="70"/>
      <c r="C35" s="70"/>
      <c r="D35" s="70"/>
      <c r="E35" s="70"/>
      <c r="F35" s="70"/>
      <c r="G35" s="70"/>
      <c r="H35" s="70"/>
      <c r="I35" s="71"/>
      <c r="K35" s="69" t="s">
        <v>99</v>
      </c>
      <c r="L35" s="70"/>
      <c r="M35" s="70"/>
      <c r="N35" s="70"/>
      <c r="O35" s="70"/>
      <c r="P35" s="70"/>
      <c r="Q35" s="70"/>
      <c r="R35" s="70"/>
      <c r="S35" s="71"/>
    </row>
    <row r="36" spans="1:19" ht="13.5" thickBot="1">
      <c r="A36" s="72"/>
      <c r="B36" s="73" t="s">
        <v>27</v>
      </c>
      <c r="C36" s="74" t="s">
        <v>32</v>
      </c>
      <c r="D36" s="74" t="s">
        <v>33</v>
      </c>
      <c r="E36" s="74" t="s">
        <v>34</v>
      </c>
      <c r="F36" s="74" t="s">
        <v>35</v>
      </c>
      <c r="G36" s="74" t="s">
        <v>28</v>
      </c>
      <c r="H36" s="74" t="s">
        <v>29</v>
      </c>
      <c r="I36" s="75" t="s">
        <v>30</v>
      </c>
      <c r="K36" s="72"/>
      <c r="L36" s="73" t="s">
        <v>27</v>
      </c>
      <c r="M36" s="74" t="s">
        <v>32</v>
      </c>
      <c r="N36" s="74" t="s">
        <v>33</v>
      </c>
      <c r="O36" s="74" t="s">
        <v>34</v>
      </c>
      <c r="P36" s="74" t="s">
        <v>35</v>
      </c>
      <c r="Q36" s="74" t="s">
        <v>28</v>
      </c>
      <c r="R36" s="74" t="s">
        <v>29</v>
      </c>
      <c r="S36" s="75" t="s">
        <v>30</v>
      </c>
    </row>
    <row r="37" spans="1:19" ht="12.75">
      <c r="A37" s="72" t="s">
        <v>78</v>
      </c>
      <c r="B37" s="76">
        <v>6</v>
      </c>
      <c r="C37" s="76">
        <v>2</v>
      </c>
      <c r="D37" s="76">
        <v>2</v>
      </c>
      <c r="E37" s="76">
        <v>0</v>
      </c>
      <c r="F37" s="76">
        <v>0</v>
      </c>
      <c r="G37" s="76">
        <v>10</v>
      </c>
      <c r="H37" s="76">
        <v>1</v>
      </c>
      <c r="I37" s="77">
        <v>9</v>
      </c>
      <c r="K37" s="72" t="s">
        <v>113</v>
      </c>
      <c r="L37" s="76">
        <v>6</v>
      </c>
      <c r="M37" s="76">
        <v>2</v>
      </c>
      <c r="N37" s="76">
        <v>2</v>
      </c>
      <c r="O37" s="76">
        <v>0</v>
      </c>
      <c r="P37" s="76">
        <v>0</v>
      </c>
      <c r="Q37" s="76">
        <v>6</v>
      </c>
      <c r="R37" s="76">
        <v>2</v>
      </c>
      <c r="S37" s="77">
        <v>4</v>
      </c>
    </row>
    <row r="38" spans="1:19" ht="12.75">
      <c r="A38" s="72" t="s">
        <v>69</v>
      </c>
      <c r="B38" s="76">
        <v>3</v>
      </c>
      <c r="C38" s="76">
        <v>2</v>
      </c>
      <c r="D38" s="76">
        <v>1</v>
      </c>
      <c r="E38" s="76">
        <v>0</v>
      </c>
      <c r="F38" s="76">
        <v>1</v>
      </c>
      <c r="G38" s="76">
        <v>1</v>
      </c>
      <c r="H38" s="76">
        <v>6</v>
      </c>
      <c r="I38" s="77">
        <v>-5</v>
      </c>
      <c r="K38" s="72" t="s">
        <v>296</v>
      </c>
      <c r="L38" s="76">
        <v>3</v>
      </c>
      <c r="M38" s="76">
        <v>2</v>
      </c>
      <c r="N38" s="76">
        <v>1</v>
      </c>
      <c r="O38" s="76">
        <v>0</v>
      </c>
      <c r="P38" s="76">
        <v>1</v>
      </c>
      <c r="Q38" s="76">
        <v>4</v>
      </c>
      <c r="R38" s="76">
        <v>6</v>
      </c>
      <c r="S38" s="77">
        <v>-2</v>
      </c>
    </row>
    <row r="39" spans="1:19" ht="12.75">
      <c r="A39" s="78" t="s">
        <v>49</v>
      </c>
      <c r="B39" s="76">
        <v>0</v>
      </c>
      <c r="C39" s="76">
        <v>2</v>
      </c>
      <c r="D39" s="76">
        <v>0</v>
      </c>
      <c r="E39" s="76">
        <v>0</v>
      </c>
      <c r="F39" s="76">
        <v>2</v>
      </c>
      <c r="G39" s="76">
        <v>1</v>
      </c>
      <c r="H39" s="76">
        <v>5</v>
      </c>
      <c r="I39" s="77">
        <v>-4</v>
      </c>
      <c r="K39" s="78" t="s">
        <v>91</v>
      </c>
      <c r="L39" s="76">
        <v>0</v>
      </c>
      <c r="M39" s="76">
        <v>2</v>
      </c>
      <c r="N39" s="76">
        <v>0</v>
      </c>
      <c r="O39" s="76">
        <v>0</v>
      </c>
      <c r="P39" s="76">
        <v>2</v>
      </c>
      <c r="Q39" s="76">
        <v>3</v>
      </c>
      <c r="R39" s="76">
        <v>5</v>
      </c>
      <c r="S39" s="77">
        <v>-2</v>
      </c>
    </row>
    <row r="40" spans="1:19" ht="13.5" thickBot="1">
      <c r="A40" s="79"/>
      <c r="B40" s="80"/>
      <c r="C40" s="80"/>
      <c r="D40" s="80"/>
      <c r="E40" s="80"/>
      <c r="F40" s="80"/>
      <c r="G40" s="80"/>
      <c r="H40" s="80"/>
      <c r="I40" s="81"/>
      <c r="K40" s="79"/>
      <c r="L40" s="80"/>
      <c r="M40" s="80"/>
      <c r="N40" s="80"/>
      <c r="O40" s="80"/>
      <c r="P40" s="80"/>
      <c r="Q40" s="80"/>
      <c r="R40" s="80"/>
      <c r="S40" s="81"/>
    </row>
    <row r="41" ht="13.5" thickBot="1"/>
    <row r="42" spans="1:13" ht="12.75">
      <c r="A42" s="82" t="s">
        <v>802</v>
      </c>
      <c r="B42" s="83">
        <v>0</v>
      </c>
      <c r="C42" s="84">
        <v>1</v>
      </c>
      <c r="K42" s="82" t="s">
        <v>816</v>
      </c>
      <c r="L42" s="83">
        <v>2</v>
      </c>
      <c r="M42" s="84">
        <v>3</v>
      </c>
    </row>
    <row r="43" spans="1:13" ht="12.75">
      <c r="A43" s="85" t="s">
        <v>803</v>
      </c>
      <c r="B43" s="76">
        <v>6</v>
      </c>
      <c r="C43" s="77">
        <v>0</v>
      </c>
      <c r="K43" s="85" t="s">
        <v>323</v>
      </c>
      <c r="L43" s="76">
        <v>4</v>
      </c>
      <c r="M43" s="77">
        <v>1</v>
      </c>
    </row>
    <row r="44" spans="1:13" ht="12.75">
      <c r="A44" s="85" t="s">
        <v>804</v>
      </c>
      <c r="B44" s="76">
        <v>4</v>
      </c>
      <c r="C44" s="77">
        <v>1</v>
      </c>
      <c r="K44" s="85" t="s">
        <v>817</v>
      </c>
      <c r="L44" s="76">
        <v>1</v>
      </c>
      <c r="M44" s="77">
        <v>2</v>
      </c>
    </row>
    <row r="45" spans="1:13" ht="12.75">
      <c r="A45" s="85"/>
      <c r="B45" s="76"/>
      <c r="C45" s="77"/>
      <c r="K45" s="85"/>
      <c r="L45" s="76"/>
      <c r="M45" s="77"/>
    </row>
    <row r="46" spans="1:13" ht="12.75">
      <c r="A46" s="85"/>
      <c r="B46" s="86"/>
      <c r="C46" s="77"/>
      <c r="K46" s="85"/>
      <c r="L46" s="86"/>
      <c r="M46" s="77"/>
    </row>
    <row r="47" spans="1:13" ht="13.5" thickBot="1">
      <c r="A47" s="87"/>
      <c r="B47" s="80"/>
      <c r="C47" s="81"/>
      <c r="K47" s="87"/>
      <c r="L47" s="80"/>
      <c r="M47" s="81"/>
    </row>
    <row r="48" ht="13.5" thickBot="1"/>
    <row r="49" spans="1:9" ht="13.5" thickBot="1">
      <c r="A49" s="69" t="s">
        <v>67</v>
      </c>
      <c r="B49" s="70"/>
      <c r="C49" s="70"/>
      <c r="D49" s="70"/>
      <c r="E49" s="70"/>
      <c r="F49" s="70"/>
      <c r="G49" s="70"/>
      <c r="H49" s="70"/>
      <c r="I49" s="71"/>
    </row>
    <row r="50" spans="1:9" ht="13.5" thickBot="1">
      <c r="A50" s="72"/>
      <c r="B50" s="73" t="s">
        <v>27</v>
      </c>
      <c r="C50" s="74" t="s">
        <v>32</v>
      </c>
      <c r="D50" s="74" t="s">
        <v>33</v>
      </c>
      <c r="E50" s="74" t="s">
        <v>34</v>
      </c>
      <c r="F50" s="74" t="s">
        <v>35</v>
      </c>
      <c r="G50" s="74" t="s">
        <v>28</v>
      </c>
      <c r="H50" s="74" t="s">
        <v>29</v>
      </c>
      <c r="I50" s="75" t="s">
        <v>30</v>
      </c>
    </row>
    <row r="51" spans="1:9" ht="12.75">
      <c r="A51" s="72" t="s">
        <v>89</v>
      </c>
      <c r="B51" s="76">
        <v>9</v>
      </c>
      <c r="C51" s="76">
        <v>3</v>
      </c>
      <c r="D51" s="76">
        <v>3</v>
      </c>
      <c r="E51" s="76">
        <v>0</v>
      </c>
      <c r="F51" s="76">
        <v>0</v>
      </c>
      <c r="G51" s="76">
        <v>13</v>
      </c>
      <c r="H51" s="76">
        <v>2</v>
      </c>
      <c r="I51" s="77">
        <v>9</v>
      </c>
    </row>
    <row r="52" spans="1:9" ht="12.75">
      <c r="A52" s="72" t="s">
        <v>70</v>
      </c>
      <c r="B52" s="76">
        <v>6</v>
      </c>
      <c r="C52" s="76">
        <v>3</v>
      </c>
      <c r="D52" s="76">
        <v>2</v>
      </c>
      <c r="E52" s="76">
        <v>0</v>
      </c>
      <c r="F52" s="76">
        <v>1</v>
      </c>
      <c r="G52" s="76">
        <v>5</v>
      </c>
      <c r="H52" s="76">
        <v>5</v>
      </c>
      <c r="I52" s="77">
        <v>0</v>
      </c>
    </row>
    <row r="53" spans="1:9" ht="12.75">
      <c r="A53" s="78" t="s">
        <v>805</v>
      </c>
      <c r="B53" s="76">
        <v>3</v>
      </c>
      <c r="C53" s="76">
        <v>3</v>
      </c>
      <c r="D53" s="76">
        <v>1</v>
      </c>
      <c r="E53" s="76">
        <v>0</v>
      </c>
      <c r="F53" s="76">
        <v>2</v>
      </c>
      <c r="G53" s="76">
        <v>6</v>
      </c>
      <c r="H53" s="76">
        <v>7</v>
      </c>
      <c r="I53" s="77">
        <v>-1</v>
      </c>
    </row>
    <row r="54" spans="1:9" ht="13.5" thickBot="1">
      <c r="A54" s="79" t="s">
        <v>243</v>
      </c>
      <c r="B54" s="80">
        <v>0</v>
      </c>
      <c r="C54" s="80">
        <v>3</v>
      </c>
      <c r="D54" s="80">
        <v>0</v>
      </c>
      <c r="E54" s="80">
        <v>0</v>
      </c>
      <c r="F54" s="80">
        <v>3</v>
      </c>
      <c r="G54" s="80">
        <v>2</v>
      </c>
      <c r="H54" s="80">
        <v>12</v>
      </c>
      <c r="I54" s="81">
        <v>-10</v>
      </c>
    </row>
    <row r="55" ht="13.5" thickBot="1"/>
    <row r="56" spans="1:3" ht="12.75">
      <c r="A56" s="82" t="s">
        <v>806</v>
      </c>
      <c r="B56" s="83">
        <v>3</v>
      </c>
      <c r="C56" s="84">
        <v>1</v>
      </c>
    </row>
    <row r="57" spans="1:3" ht="12.75">
      <c r="A57" s="85" t="s">
        <v>469</v>
      </c>
      <c r="B57" s="76">
        <v>2</v>
      </c>
      <c r="C57" s="77">
        <v>0</v>
      </c>
    </row>
    <row r="58" spans="1:3" ht="12.75">
      <c r="A58" s="85" t="s">
        <v>807</v>
      </c>
      <c r="B58" s="76">
        <v>6</v>
      </c>
      <c r="C58" s="77">
        <v>1</v>
      </c>
    </row>
    <row r="59" spans="1:3" ht="12.75">
      <c r="A59" s="85" t="s">
        <v>808</v>
      </c>
      <c r="B59" s="76">
        <v>3</v>
      </c>
      <c r="C59" s="77">
        <v>1</v>
      </c>
    </row>
    <row r="60" spans="1:3" ht="12.75">
      <c r="A60" s="85" t="s">
        <v>809</v>
      </c>
      <c r="B60" s="86">
        <v>4</v>
      </c>
      <c r="C60" s="77">
        <v>0</v>
      </c>
    </row>
    <row r="61" spans="1:3" ht="13.5" thickBot="1">
      <c r="A61" s="87" t="s">
        <v>810</v>
      </c>
      <c r="B61" s="80">
        <v>1</v>
      </c>
      <c r="C61" s="81">
        <v>4</v>
      </c>
    </row>
    <row r="63" ht="13.5" thickBot="1"/>
    <row r="64" spans="1:15" ht="13.5" thickBot="1">
      <c r="A64" s="69" t="s">
        <v>207</v>
      </c>
      <c r="B64" s="89"/>
      <c r="C64" s="90"/>
      <c r="D64" s="109"/>
      <c r="E64" s="109"/>
      <c r="K64" s="69" t="s">
        <v>121</v>
      </c>
      <c r="L64" s="89"/>
      <c r="M64" s="90"/>
      <c r="N64" s="109"/>
      <c r="O64" s="109"/>
    </row>
    <row r="65" spans="1:15" ht="12.75">
      <c r="A65" s="85" t="s">
        <v>381</v>
      </c>
      <c r="B65" s="86">
        <v>4</v>
      </c>
      <c r="C65" s="77">
        <v>2</v>
      </c>
      <c r="D65" s="111"/>
      <c r="E65" s="109"/>
      <c r="K65" s="85" t="s">
        <v>823</v>
      </c>
      <c r="L65" s="86">
        <v>7</v>
      </c>
      <c r="M65" s="77">
        <v>0</v>
      </c>
      <c r="N65" s="111"/>
      <c r="O65" s="109"/>
    </row>
    <row r="66" spans="1:13" ht="13.5" thickBot="1">
      <c r="A66" s="85" t="s">
        <v>818</v>
      </c>
      <c r="B66" s="76">
        <v>3</v>
      </c>
      <c r="C66" s="77">
        <v>0</v>
      </c>
      <c r="K66" s="85" t="s">
        <v>286</v>
      </c>
      <c r="L66" s="76">
        <v>1</v>
      </c>
      <c r="M66" s="77">
        <v>0</v>
      </c>
    </row>
    <row r="67" spans="1:17" ht="13.5" thickBot="1">
      <c r="A67" s="85" t="s">
        <v>819</v>
      </c>
      <c r="B67" s="76">
        <v>2</v>
      </c>
      <c r="C67" s="77">
        <v>1</v>
      </c>
      <c r="D67" s="111"/>
      <c r="E67" s="109"/>
      <c r="K67" s="85" t="s">
        <v>336</v>
      </c>
      <c r="L67" s="76">
        <v>4</v>
      </c>
      <c r="M67" s="77">
        <v>4</v>
      </c>
      <c r="N67" s="91">
        <v>5</v>
      </c>
      <c r="O67" s="70">
        <v>6</v>
      </c>
      <c r="P67" s="197" t="s">
        <v>60</v>
      </c>
      <c r="Q67" s="71"/>
    </row>
    <row r="68" spans="1:15" ht="13.5" thickBot="1">
      <c r="A68" s="85" t="s">
        <v>820</v>
      </c>
      <c r="B68" s="76">
        <v>4</v>
      </c>
      <c r="C68" s="77">
        <v>2</v>
      </c>
      <c r="D68" s="111"/>
      <c r="E68" s="109"/>
      <c r="K68" s="87" t="s">
        <v>824</v>
      </c>
      <c r="L68" s="80">
        <v>3</v>
      </c>
      <c r="M68" s="81">
        <v>0</v>
      </c>
      <c r="N68" s="111"/>
      <c r="O68" s="109"/>
    </row>
    <row r="69" spans="1:3" ht="13.5" thickBot="1">
      <c r="A69" s="85" t="s">
        <v>821</v>
      </c>
      <c r="B69" s="76">
        <v>2</v>
      </c>
      <c r="C69" s="77">
        <v>1</v>
      </c>
    </row>
    <row r="70" spans="1:13" ht="13.5" thickBot="1">
      <c r="A70" s="87" t="s">
        <v>822</v>
      </c>
      <c r="B70" s="80">
        <v>3</v>
      </c>
      <c r="C70" s="81">
        <v>2</v>
      </c>
      <c r="K70" s="69" t="s">
        <v>136</v>
      </c>
      <c r="L70" s="89"/>
      <c r="M70" s="90"/>
    </row>
    <row r="71" spans="11:13" ht="12.75">
      <c r="K71" s="85" t="s">
        <v>825</v>
      </c>
      <c r="L71" s="86">
        <v>3</v>
      </c>
      <c r="M71" s="77">
        <v>1</v>
      </c>
    </row>
    <row r="72" spans="11:13" ht="13.5" thickBot="1">
      <c r="K72" s="87" t="s">
        <v>826</v>
      </c>
      <c r="L72" s="80">
        <v>1</v>
      </c>
      <c r="M72" s="81">
        <v>5</v>
      </c>
    </row>
    <row r="73" ht="13.5" thickBot="1"/>
    <row r="74" spans="11:13" ht="13.5" thickBot="1">
      <c r="K74" s="69" t="s">
        <v>139</v>
      </c>
      <c r="L74" s="89"/>
      <c r="M74" s="90"/>
    </row>
    <row r="75" spans="11:13" ht="13.5" thickBot="1">
      <c r="K75" s="92" t="s">
        <v>451</v>
      </c>
      <c r="L75" s="93">
        <v>2</v>
      </c>
      <c r="M75" s="94">
        <v>1</v>
      </c>
    </row>
    <row r="78" ht="15.75">
      <c r="A78" s="88" t="s">
        <v>208</v>
      </c>
    </row>
    <row r="80" ht="13.5" thickBot="1"/>
    <row r="81" spans="1:13" ht="13.5" thickBot="1">
      <c r="A81" s="69" t="s">
        <v>121</v>
      </c>
      <c r="B81" s="89"/>
      <c r="C81" s="90"/>
      <c r="K81" s="69" t="s">
        <v>136</v>
      </c>
      <c r="L81" s="89"/>
      <c r="M81" s="90"/>
    </row>
    <row r="82" spans="1:13" ht="13.5" thickBot="1">
      <c r="A82" s="85" t="s">
        <v>827</v>
      </c>
      <c r="B82" s="86">
        <v>2</v>
      </c>
      <c r="C82" s="77">
        <v>2</v>
      </c>
      <c r="D82" s="91">
        <v>2</v>
      </c>
      <c r="E82" s="70">
        <v>4</v>
      </c>
      <c r="F82" s="70" t="s">
        <v>60</v>
      </c>
      <c r="G82" s="71"/>
      <c r="K82" s="85" t="s">
        <v>831</v>
      </c>
      <c r="L82" s="86">
        <v>3</v>
      </c>
      <c r="M82" s="77">
        <v>1</v>
      </c>
    </row>
    <row r="83" spans="1:13" ht="13.5" thickBot="1">
      <c r="A83" s="85" t="s">
        <v>828</v>
      </c>
      <c r="B83" s="76">
        <v>2</v>
      </c>
      <c r="C83" s="77">
        <v>0</v>
      </c>
      <c r="D83" s="111"/>
      <c r="E83" s="109"/>
      <c r="K83" s="87" t="s">
        <v>832</v>
      </c>
      <c r="L83" s="80">
        <v>3</v>
      </c>
      <c r="M83" s="81">
        <v>0</v>
      </c>
    </row>
    <row r="84" spans="1:5" ht="13.5" thickBot="1">
      <c r="A84" s="85" t="s">
        <v>829</v>
      </c>
      <c r="B84" s="76">
        <v>8</v>
      </c>
      <c r="C84" s="77">
        <v>0</v>
      </c>
      <c r="D84" s="111"/>
      <c r="E84" s="109"/>
    </row>
    <row r="85" spans="1:13" ht="13.5" thickBot="1">
      <c r="A85" s="87" t="s">
        <v>830</v>
      </c>
      <c r="B85" s="80">
        <v>3</v>
      </c>
      <c r="C85" s="81">
        <v>1</v>
      </c>
      <c r="D85" s="111"/>
      <c r="E85" s="109"/>
      <c r="K85" s="69" t="s">
        <v>139</v>
      </c>
      <c r="L85" s="89"/>
      <c r="M85" s="90"/>
    </row>
    <row r="86" spans="11:13" ht="13.5" thickBot="1">
      <c r="K86" s="92" t="s">
        <v>833</v>
      </c>
      <c r="L86" s="93">
        <v>2</v>
      </c>
      <c r="M86" s="94">
        <v>3</v>
      </c>
    </row>
    <row r="88" spans="1:19" ht="13.5" thickBot="1">
      <c r="A88" s="112"/>
      <c r="B88" s="112"/>
      <c r="C88" s="112"/>
      <c r="D88" s="112"/>
      <c r="E88" s="112"/>
      <c r="F88" s="112"/>
      <c r="G88" s="112"/>
      <c r="H88" s="112"/>
      <c r="I88" s="112"/>
      <c r="J88" s="113"/>
      <c r="K88" s="112"/>
      <c r="L88" s="112"/>
      <c r="M88" s="112"/>
      <c r="N88" s="112"/>
      <c r="O88" s="112"/>
      <c r="P88" s="112"/>
      <c r="Q88" s="112"/>
      <c r="R88" s="112"/>
      <c r="S88" s="112"/>
    </row>
    <row r="89" ht="15.75">
      <c r="A89" s="88" t="s">
        <v>141</v>
      </c>
    </row>
    <row r="90" ht="13.5" thickBot="1"/>
    <row r="91" spans="1:19" ht="13.5" thickBot="1">
      <c r="A91" s="69" t="s">
        <v>26</v>
      </c>
      <c r="B91" s="70"/>
      <c r="C91" s="70"/>
      <c r="D91" s="70"/>
      <c r="E91" s="70"/>
      <c r="F91" s="70"/>
      <c r="G91" s="70"/>
      <c r="H91" s="70"/>
      <c r="I91" s="71"/>
      <c r="J91"/>
      <c r="K91" s="69" t="s">
        <v>31</v>
      </c>
      <c r="L91" s="70"/>
      <c r="M91" s="70"/>
      <c r="N91" s="70"/>
      <c r="O91" s="70"/>
      <c r="P91" s="70"/>
      <c r="Q91" s="70"/>
      <c r="R91" s="70"/>
      <c r="S91" s="71"/>
    </row>
    <row r="92" spans="1:19" ht="13.5" thickBot="1">
      <c r="A92" s="72"/>
      <c r="B92" s="73" t="s">
        <v>27</v>
      </c>
      <c r="C92" s="74" t="s">
        <v>32</v>
      </c>
      <c r="D92" s="74" t="s">
        <v>33</v>
      </c>
      <c r="E92" s="74" t="s">
        <v>34</v>
      </c>
      <c r="F92" s="74" t="s">
        <v>35</v>
      </c>
      <c r="G92" s="74" t="s">
        <v>28</v>
      </c>
      <c r="H92" s="74" t="s">
        <v>29</v>
      </c>
      <c r="I92" s="75" t="s">
        <v>30</v>
      </c>
      <c r="J92"/>
      <c r="K92" s="72"/>
      <c r="L92" s="73" t="s">
        <v>27</v>
      </c>
      <c r="M92" s="74" t="s">
        <v>32</v>
      </c>
      <c r="N92" s="74" t="s">
        <v>33</v>
      </c>
      <c r="O92" s="74" t="s">
        <v>34</v>
      </c>
      <c r="P92" s="74" t="s">
        <v>35</v>
      </c>
      <c r="Q92" s="74" t="s">
        <v>28</v>
      </c>
      <c r="R92" s="74" t="s">
        <v>29</v>
      </c>
      <c r="S92" s="75" t="s">
        <v>30</v>
      </c>
    </row>
    <row r="93" spans="1:19" ht="12.75">
      <c r="A93" s="72" t="s">
        <v>169</v>
      </c>
      <c r="B93" s="76">
        <v>6</v>
      </c>
      <c r="C93" s="76">
        <v>2</v>
      </c>
      <c r="D93" s="76">
        <v>2</v>
      </c>
      <c r="E93" s="76">
        <v>0</v>
      </c>
      <c r="F93" s="76">
        <v>0</v>
      </c>
      <c r="G93" s="76">
        <v>8</v>
      </c>
      <c r="H93" s="76">
        <v>3</v>
      </c>
      <c r="I93" s="77">
        <v>5</v>
      </c>
      <c r="J93"/>
      <c r="K93" s="72" t="s">
        <v>229</v>
      </c>
      <c r="L93" s="76">
        <v>9</v>
      </c>
      <c r="M93" s="76">
        <v>3</v>
      </c>
      <c r="N93" s="76">
        <v>3</v>
      </c>
      <c r="O93" s="76">
        <v>0</v>
      </c>
      <c r="P93" s="76">
        <v>0</v>
      </c>
      <c r="Q93" s="76">
        <v>12</v>
      </c>
      <c r="R93" s="76">
        <v>2</v>
      </c>
      <c r="S93" s="77">
        <v>10</v>
      </c>
    </row>
    <row r="94" spans="1:19" ht="12.75">
      <c r="A94" s="72" t="s">
        <v>834</v>
      </c>
      <c r="B94" s="76">
        <v>3</v>
      </c>
      <c r="C94" s="76">
        <v>2</v>
      </c>
      <c r="D94" s="76">
        <v>1</v>
      </c>
      <c r="E94" s="76">
        <v>0</v>
      </c>
      <c r="F94" s="76">
        <v>1</v>
      </c>
      <c r="G94" s="76">
        <v>4</v>
      </c>
      <c r="H94" s="76">
        <v>3</v>
      </c>
      <c r="I94" s="77">
        <v>1</v>
      </c>
      <c r="J94"/>
      <c r="K94" s="72" t="s">
        <v>840</v>
      </c>
      <c r="L94" s="76">
        <v>6</v>
      </c>
      <c r="M94" s="76">
        <v>3</v>
      </c>
      <c r="N94" s="76">
        <v>2</v>
      </c>
      <c r="O94" s="76">
        <v>0</v>
      </c>
      <c r="P94" s="76">
        <v>1</v>
      </c>
      <c r="Q94" s="76">
        <v>8</v>
      </c>
      <c r="R94" s="76">
        <v>4</v>
      </c>
      <c r="S94" s="77">
        <v>4</v>
      </c>
    </row>
    <row r="95" spans="1:19" ht="12.75">
      <c r="A95" s="95" t="s">
        <v>221</v>
      </c>
      <c r="B95" s="76">
        <v>0</v>
      </c>
      <c r="C95" s="76">
        <v>2</v>
      </c>
      <c r="D95" s="76">
        <v>0</v>
      </c>
      <c r="E95" s="76">
        <v>0</v>
      </c>
      <c r="F95" s="76">
        <v>2</v>
      </c>
      <c r="G95" s="76">
        <v>1</v>
      </c>
      <c r="H95" s="76">
        <v>7</v>
      </c>
      <c r="I95" s="77">
        <v>-6</v>
      </c>
      <c r="J95"/>
      <c r="K95" s="95" t="s">
        <v>231</v>
      </c>
      <c r="L95" s="76">
        <v>3</v>
      </c>
      <c r="M95" s="76">
        <v>3</v>
      </c>
      <c r="N95" s="76">
        <v>1</v>
      </c>
      <c r="O95" s="76">
        <v>0</v>
      </c>
      <c r="P95" s="76">
        <v>2</v>
      </c>
      <c r="Q95" s="76">
        <v>6</v>
      </c>
      <c r="R95" s="76">
        <v>5</v>
      </c>
      <c r="S95" s="77">
        <v>1</v>
      </c>
    </row>
    <row r="96" spans="1:19" ht="13.5" thickBot="1">
      <c r="A96" s="79"/>
      <c r="B96" s="80"/>
      <c r="C96" s="80"/>
      <c r="D96" s="80"/>
      <c r="E96" s="80"/>
      <c r="F96" s="80"/>
      <c r="G96" s="80"/>
      <c r="H96" s="80"/>
      <c r="I96" s="81"/>
      <c r="J96" s="78"/>
      <c r="K96" s="79" t="s">
        <v>841</v>
      </c>
      <c r="L96" s="80">
        <v>0</v>
      </c>
      <c r="M96" s="80">
        <v>3</v>
      </c>
      <c r="N96" s="80">
        <v>0</v>
      </c>
      <c r="O96" s="80">
        <v>0</v>
      </c>
      <c r="P96" s="80">
        <v>3</v>
      </c>
      <c r="Q96" s="80">
        <v>0</v>
      </c>
      <c r="R96" s="80">
        <v>15</v>
      </c>
      <c r="S96" s="81">
        <v>-15</v>
      </c>
    </row>
    <row r="97" ht="13.5" thickBot="1">
      <c r="J97"/>
    </row>
    <row r="98" spans="1:14" ht="12.75">
      <c r="A98" s="82" t="s">
        <v>835</v>
      </c>
      <c r="B98" s="83">
        <v>3</v>
      </c>
      <c r="C98" s="84">
        <v>2</v>
      </c>
      <c r="J98"/>
      <c r="K98" s="82" t="s">
        <v>842</v>
      </c>
      <c r="L98" s="83">
        <v>5</v>
      </c>
      <c r="M98" s="84">
        <v>0</v>
      </c>
      <c r="N98" t="s">
        <v>173</v>
      </c>
    </row>
    <row r="99" spans="1:13" ht="12.75">
      <c r="A99" s="85" t="s">
        <v>836</v>
      </c>
      <c r="B99" s="76">
        <v>0</v>
      </c>
      <c r="C99" s="77">
        <v>2</v>
      </c>
      <c r="J99"/>
      <c r="K99" s="85" t="s">
        <v>843</v>
      </c>
      <c r="L99" s="76">
        <v>0</v>
      </c>
      <c r="M99" s="77">
        <v>2</v>
      </c>
    </row>
    <row r="100" spans="1:13" ht="12.75">
      <c r="A100" s="85" t="s">
        <v>706</v>
      </c>
      <c r="B100" s="76">
        <v>5</v>
      </c>
      <c r="C100" s="77">
        <v>1</v>
      </c>
      <c r="J100"/>
      <c r="K100" s="85" t="s">
        <v>844</v>
      </c>
      <c r="L100" s="76">
        <v>4</v>
      </c>
      <c r="M100" s="77">
        <v>1</v>
      </c>
    </row>
    <row r="101" spans="1:14" ht="12.75">
      <c r="A101" s="85"/>
      <c r="B101" s="76"/>
      <c r="C101" s="77"/>
      <c r="J101"/>
      <c r="K101" s="85" t="s">
        <v>845</v>
      </c>
      <c r="L101" s="76">
        <v>5</v>
      </c>
      <c r="M101" s="77">
        <v>0</v>
      </c>
      <c r="N101" t="s">
        <v>173</v>
      </c>
    </row>
    <row r="102" spans="1:13" ht="12.75">
      <c r="A102" s="85"/>
      <c r="B102" s="86"/>
      <c r="C102" s="77"/>
      <c r="J102"/>
      <c r="K102" s="85" t="s">
        <v>846</v>
      </c>
      <c r="L102" s="86">
        <v>3</v>
      </c>
      <c r="M102" s="77">
        <v>1</v>
      </c>
    </row>
    <row r="103" spans="1:14" ht="13.5" thickBot="1">
      <c r="A103" s="87"/>
      <c r="B103" s="80"/>
      <c r="C103" s="81"/>
      <c r="J103" s="108"/>
      <c r="K103" s="87" t="s">
        <v>847</v>
      </c>
      <c r="L103" s="80">
        <v>5</v>
      </c>
      <c r="M103" s="81">
        <v>0</v>
      </c>
      <c r="N103" t="s">
        <v>173</v>
      </c>
    </row>
    <row r="104" ht="13.5" thickBot="1">
      <c r="J104" s="109"/>
    </row>
    <row r="105" spans="1:10" ht="13.5" thickBot="1">
      <c r="A105" s="69" t="s">
        <v>46</v>
      </c>
      <c r="B105" s="70"/>
      <c r="C105" s="70"/>
      <c r="D105" s="70"/>
      <c r="E105" s="70"/>
      <c r="F105" s="70"/>
      <c r="G105" s="70"/>
      <c r="H105" s="70"/>
      <c r="I105" s="71"/>
      <c r="J105" s="109"/>
    </row>
    <row r="106" spans="1:10" ht="13.5" thickBot="1">
      <c r="A106" s="72"/>
      <c r="B106" s="73" t="s">
        <v>27</v>
      </c>
      <c r="C106" s="74" t="s">
        <v>32</v>
      </c>
      <c r="D106" s="74" t="s">
        <v>33</v>
      </c>
      <c r="E106" s="74" t="s">
        <v>34</v>
      </c>
      <c r="F106" s="74" t="s">
        <v>35</v>
      </c>
      <c r="G106" s="74" t="s">
        <v>28</v>
      </c>
      <c r="H106" s="74" t="s">
        <v>29</v>
      </c>
      <c r="I106" s="75" t="s">
        <v>30</v>
      </c>
      <c r="J106" s="109"/>
    </row>
    <row r="107" spans="1:10" ht="12.75">
      <c r="A107" s="72" t="s">
        <v>167</v>
      </c>
      <c r="B107" s="76">
        <v>4</v>
      </c>
      <c r="C107" s="76">
        <v>2</v>
      </c>
      <c r="D107" s="76">
        <v>1</v>
      </c>
      <c r="E107" s="76">
        <v>1</v>
      </c>
      <c r="F107" s="76">
        <v>0</v>
      </c>
      <c r="G107" s="76"/>
      <c r="H107" s="76"/>
      <c r="I107" s="77"/>
      <c r="J107"/>
    </row>
    <row r="108" spans="1:10" ht="12.75">
      <c r="A108" s="72" t="s">
        <v>837</v>
      </c>
      <c r="B108" s="76">
        <v>2</v>
      </c>
      <c r="C108" s="76">
        <v>2</v>
      </c>
      <c r="D108" s="76">
        <v>0</v>
      </c>
      <c r="E108" s="76">
        <v>2</v>
      </c>
      <c r="F108" s="76">
        <v>0</v>
      </c>
      <c r="G108" s="76"/>
      <c r="H108" s="76"/>
      <c r="I108" s="77"/>
      <c r="J108"/>
    </row>
    <row r="109" spans="1:10" ht="12.75">
      <c r="A109" s="95" t="s">
        <v>166</v>
      </c>
      <c r="B109" s="76">
        <v>1</v>
      </c>
      <c r="C109" s="76">
        <v>2</v>
      </c>
      <c r="D109" s="76">
        <v>0</v>
      </c>
      <c r="E109" s="76">
        <v>1</v>
      </c>
      <c r="F109" s="76">
        <v>1</v>
      </c>
      <c r="G109" s="76"/>
      <c r="H109" s="76"/>
      <c r="I109" s="77"/>
      <c r="J109"/>
    </row>
    <row r="110" spans="1:10" ht="13.5" thickBot="1">
      <c r="A110" s="79"/>
      <c r="B110" s="80"/>
      <c r="C110" s="80"/>
      <c r="D110" s="80"/>
      <c r="E110" s="80"/>
      <c r="F110" s="80"/>
      <c r="G110" s="80"/>
      <c r="H110" s="80"/>
      <c r="I110" s="81"/>
      <c r="J110"/>
    </row>
    <row r="111" ht="13.5" thickBot="1">
      <c r="J111"/>
    </row>
    <row r="112" spans="1:10" ht="12.75">
      <c r="A112" s="82" t="s">
        <v>838</v>
      </c>
      <c r="B112" s="83">
        <v>1</v>
      </c>
      <c r="C112" s="84">
        <v>1</v>
      </c>
      <c r="J112"/>
    </row>
    <row r="113" spans="1:10" ht="12.75">
      <c r="A113" s="85" t="s">
        <v>839</v>
      </c>
      <c r="B113" s="76">
        <v>1</v>
      </c>
      <c r="C113" s="77">
        <v>1</v>
      </c>
      <c r="J113"/>
    </row>
    <row r="114" spans="1:10" ht="12.75">
      <c r="A114" s="85" t="s">
        <v>710</v>
      </c>
      <c r="B114" s="76">
        <v>5</v>
      </c>
      <c r="C114" s="77">
        <v>2</v>
      </c>
      <c r="J114"/>
    </row>
    <row r="115" spans="1:10" ht="12.75">
      <c r="A115" s="85"/>
      <c r="B115" s="76"/>
      <c r="C115" s="77"/>
      <c r="J115"/>
    </row>
    <row r="116" spans="1:10" ht="12.75">
      <c r="A116" s="85"/>
      <c r="B116" s="86"/>
      <c r="C116" s="77"/>
      <c r="J116"/>
    </row>
    <row r="117" spans="1:3" ht="13.5" thickBot="1">
      <c r="A117" s="87"/>
      <c r="B117" s="80"/>
      <c r="C117" s="81"/>
    </row>
    <row r="118" spans="1:19" ht="12.75">
      <c r="A118" s="109"/>
      <c r="B118" s="109"/>
      <c r="C118" s="109"/>
      <c r="D118" s="109"/>
      <c r="E118" s="109"/>
      <c r="F118" s="109"/>
      <c r="G118" s="109"/>
      <c r="H118" s="109"/>
      <c r="I118" s="109"/>
      <c r="J118" s="110"/>
      <c r="K118" s="109"/>
      <c r="L118" s="109"/>
      <c r="M118" s="109"/>
      <c r="N118" s="109"/>
      <c r="O118" s="109"/>
      <c r="P118" s="109"/>
      <c r="Q118" s="109"/>
      <c r="R118" s="109"/>
      <c r="S118" s="109"/>
    </row>
    <row r="119" spans="1:19" ht="13.5" thickBot="1">
      <c r="A119" s="109"/>
      <c r="B119" s="109"/>
      <c r="C119" s="109"/>
      <c r="D119" s="109"/>
      <c r="E119" s="109"/>
      <c r="F119" s="109"/>
      <c r="G119" s="109"/>
      <c r="H119" s="109"/>
      <c r="I119" s="109"/>
      <c r="J119" s="110"/>
      <c r="K119" s="109"/>
      <c r="L119" s="109"/>
      <c r="M119" s="109"/>
      <c r="N119" s="109"/>
      <c r="O119" s="109"/>
      <c r="P119" s="109"/>
      <c r="Q119" s="109"/>
      <c r="R119" s="109"/>
      <c r="S119" s="109"/>
    </row>
    <row r="120" spans="11:13" ht="13.5" thickBot="1">
      <c r="K120" s="69" t="s">
        <v>136</v>
      </c>
      <c r="L120" s="89"/>
      <c r="M120" s="90"/>
    </row>
    <row r="121" spans="1:13" ht="13.5" thickBot="1">
      <c r="A121" s="69" t="s">
        <v>207</v>
      </c>
      <c r="B121" s="89"/>
      <c r="C121" s="90"/>
      <c r="K121" s="85" t="s">
        <v>850</v>
      </c>
      <c r="L121" s="86">
        <v>1</v>
      </c>
      <c r="M121" s="77">
        <v>0</v>
      </c>
    </row>
    <row r="122" spans="1:13" ht="13.5" thickBot="1">
      <c r="A122" s="85" t="s">
        <v>848</v>
      </c>
      <c r="B122" s="86">
        <v>3</v>
      </c>
      <c r="C122" s="77">
        <v>2</v>
      </c>
      <c r="K122" s="87" t="s">
        <v>851</v>
      </c>
      <c r="L122" s="80">
        <v>1</v>
      </c>
      <c r="M122" s="81">
        <v>4</v>
      </c>
    </row>
    <row r="123" spans="1:3" ht="13.5" thickBot="1">
      <c r="A123" s="85" t="s">
        <v>849</v>
      </c>
      <c r="B123" s="76">
        <v>3</v>
      </c>
      <c r="C123" s="77">
        <v>0</v>
      </c>
    </row>
    <row r="124" spans="1:13" ht="13.5" thickBot="1">
      <c r="A124" s="85"/>
      <c r="B124" s="76"/>
      <c r="C124" s="77"/>
      <c r="K124" s="69" t="s">
        <v>139</v>
      </c>
      <c r="L124" s="89"/>
      <c r="M124" s="90"/>
    </row>
    <row r="125" spans="1:13" ht="13.5" thickBot="1">
      <c r="A125" s="87"/>
      <c r="B125" s="198"/>
      <c r="C125" s="81"/>
      <c r="K125" s="92" t="s">
        <v>725</v>
      </c>
      <c r="L125" s="93">
        <v>3</v>
      </c>
      <c r="M125" s="94">
        <v>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AC61"/>
  <sheetViews>
    <sheetView zoomScalePageLayoutView="0" workbookViewId="0" topLeftCell="A1">
      <selection activeCell="A1" sqref="A1:W38"/>
    </sheetView>
  </sheetViews>
  <sheetFormatPr defaultColWidth="9.140625" defaultRowHeight="12.75"/>
  <cols>
    <col min="1" max="1" width="3.00390625" style="151" customWidth="1"/>
    <col min="2" max="2" width="10.00390625" style="151" customWidth="1"/>
    <col min="3" max="3" width="11.8515625" style="151" customWidth="1"/>
    <col min="4" max="4" width="8.28125" style="151" customWidth="1"/>
    <col min="5" max="5" width="12.00390625" style="152" bestFit="1" customWidth="1"/>
    <col min="6" max="6" width="11.8515625" style="151" bestFit="1" customWidth="1"/>
    <col min="7" max="8" width="4.421875" style="150" customWidth="1"/>
    <col min="9" max="9" width="1.421875" style="151" customWidth="1"/>
    <col min="10" max="10" width="11.7109375" style="151" bestFit="1" customWidth="1"/>
    <col min="11" max="11" width="11.57421875" style="151" customWidth="1"/>
    <col min="12" max="13" width="4.00390625" style="150" customWidth="1"/>
    <col min="14" max="14" width="1.8515625" style="151" customWidth="1"/>
    <col min="15" max="15" width="4.28125" style="151" customWidth="1"/>
    <col min="16" max="16" width="4.7109375" style="151" customWidth="1"/>
    <col min="17" max="17" width="11.7109375" style="151" customWidth="1"/>
    <col min="18" max="22" width="2.00390625" style="151" customWidth="1"/>
    <col min="23" max="23" width="3.28125" style="152" customWidth="1"/>
    <col min="24" max="24" width="9.140625" style="151" customWidth="1"/>
    <col min="25" max="29" width="3.00390625" style="151" customWidth="1"/>
    <col min="30" max="30" width="3.57421875" style="151" customWidth="1"/>
    <col min="31" max="16384" width="9.140625" style="151" customWidth="1"/>
  </cols>
  <sheetData>
    <row r="1" spans="1:6" ht="19.5">
      <c r="A1" s="68" t="s">
        <v>785</v>
      </c>
      <c r="B1" s="148"/>
      <c r="C1" s="148"/>
      <c r="D1" s="148"/>
      <c r="E1" s="149"/>
      <c r="F1" s="148"/>
    </row>
    <row r="2" ht="13.5" thickBot="1"/>
    <row r="3" spans="1:23" ht="12.75">
      <c r="A3" s="316" t="s">
        <v>730</v>
      </c>
      <c r="B3" s="316"/>
      <c r="C3" s="316"/>
      <c r="D3" s="317"/>
      <c r="E3" s="318" t="s">
        <v>731</v>
      </c>
      <c r="F3" s="319"/>
      <c r="G3" s="319"/>
      <c r="H3" s="320"/>
      <c r="I3" s="154"/>
      <c r="J3" s="318" t="s">
        <v>732</v>
      </c>
      <c r="K3" s="319"/>
      <c r="L3" s="319"/>
      <c r="M3" s="320"/>
      <c r="N3" s="153"/>
      <c r="O3" s="310" t="s">
        <v>164</v>
      </c>
      <c r="P3" s="311"/>
      <c r="Q3" s="311"/>
      <c r="R3" s="311"/>
      <c r="S3" s="311"/>
      <c r="T3" s="311"/>
      <c r="U3" s="311"/>
      <c r="V3" s="311"/>
      <c r="W3" s="312"/>
    </row>
    <row r="4" spans="1:23" ht="12.75">
      <c r="A4" s="151" t="s">
        <v>733</v>
      </c>
      <c r="B4" s="155" t="s">
        <v>734</v>
      </c>
      <c r="C4" s="151" t="s">
        <v>735</v>
      </c>
      <c r="D4" s="151" t="s">
        <v>20</v>
      </c>
      <c r="E4" s="156" t="s">
        <v>736</v>
      </c>
      <c r="F4" s="157" t="s">
        <v>737</v>
      </c>
      <c r="G4" s="158">
        <v>1</v>
      </c>
      <c r="H4" s="159">
        <v>1</v>
      </c>
      <c r="I4" s="157"/>
      <c r="J4" s="156" t="s">
        <v>738</v>
      </c>
      <c r="K4" s="157" t="s">
        <v>737</v>
      </c>
      <c r="L4" s="160">
        <v>1</v>
      </c>
      <c r="M4" s="159">
        <v>1</v>
      </c>
      <c r="O4" s="161" t="s">
        <v>739</v>
      </c>
      <c r="P4" s="162" t="s">
        <v>733</v>
      </c>
      <c r="Q4" s="163" t="s">
        <v>740</v>
      </c>
      <c r="R4" s="164">
        <v>1</v>
      </c>
      <c r="S4" s="164">
        <v>2</v>
      </c>
      <c r="T4" s="164">
        <v>3</v>
      </c>
      <c r="U4" s="164">
        <v>4</v>
      </c>
      <c r="V4" s="165">
        <v>5</v>
      </c>
      <c r="W4" s="166" t="s">
        <v>741</v>
      </c>
    </row>
    <row r="5" spans="1:24" ht="12.75">
      <c r="A5" s="155">
        <v>1</v>
      </c>
      <c r="B5" s="151" t="s">
        <v>736</v>
      </c>
      <c r="C5" s="151" t="s">
        <v>742</v>
      </c>
      <c r="D5" s="151" t="s">
        <v>193</v>
      </c>
      <c r="E5" s="167" t="s">
        <v>738</v>
      </c>
      <c r="F5" s="168" t="s">
        <v>743</v>
      </c>
      <c r="G5" s="158">
        <v>4</v>
      </c>
      <c r="H5" s="159">
        <v>1</v>
      </c>
      <c r="I5" s="157"/>
      <c r="J5" s="156" t="s">
        <v>744</v>
      </c>
      <c r="K5" s="157" t="s">
        <v>745</v>
      </c>
      <c r="L5" s="160">
        <v>2</v>
      </c>
      <c r="M5" s="159">
        <v>2</v>
      </c>
      <c r="O5" s="169">
        <v>1</v>
      </c>
      <c r="P5" s="168">
        <v>3</v>
      </c>
      <c r="Q5" s="157" t="s">
        <v>744</v>
      </c>
      <c r="R5" s="160">
        <v>2</v>
      </c>
      <c r="S5" s="160">
        <v>1</v>
      </c>
      <c r="T5" s="160">
        <v>2</v>
      </c>
      <c r="U5" s="160">
        <v>2</v>
      </c>
      <c r="V5" s="160">
        <v>2</v>
      </c>
      <c r="W5" s="193">
        <f aca="true" t="shared" si="0" ref="W5:W26">SUM(R5:V5)</f>
        <v>9</v>
      </c>
      <c r="X5" s="168"/>
    </row>
    <row r="6" spans="1:24" ht="12.75">
      <c r="A6" s="155">
        <v>2</v>
      </c>
      <c r="B6" s="151" t="s">
        <v>738</v>
      </c>
      <c r="C6" s="151" t="s">
        <v>746</v>
      </c>
      <c r="D6" s="151" t="s">
        <v>193</v>
      </c>
      <c r="E6" s="167" t="s">
        <v>744</v>
      </c>
      <c r="F6" s="168" t="s">
        <v>747</v>
      </c>
      <c r="G6" s="158">
        <v>5</v>
      </c>
      <c r="H6" s="159">
        <v>0</v>
      </c>
      <c r="I6" s="157"/>
      <c r="J6" s="156" t="s">
        <v>748</v>
      </c>
      <c r="K6" s="157" t="s">
        <v>749</v>
      </c>
      <c r="L6" s="160">
        <v>1</v>
      </c>
      <c r="M6" s="159">
        <v>3</v>
      </c>
      <c r="O6" s="169">
        <v>2</v>
      </c>
      <c r="P6" s="168">
        <v>18</v>
      </c>
      <c r="Q6" s="168" t="s">
        <v>745</v>
      </c>
      <c r="R6" s="160">
        <v>2</v>
      </c>
      <c r="S6" s="158">
        <v>1</v>
      </c>
      <c r="T6" s="158">
        <v>2</v>
      </c>
      <c r="U6" s="158">
        <v>2</v>
      </c>
      <c r="V6" s="158">
        <v>1</v>
      </c>
      <c r="W6" s="193">
        <f t="shared" si="0"/>
        <v>8</v>
      </c>
      <c r="X6" s="168"/>
    </row>
    <row r="7" spans="1:24" ht="12.75">
      <c r="A7" s="155">
        <v>3</v>
      </c>
      <c r="B7" s="151" t="s">
        <v>750</v>
      </c>
      <c r="C7" s="151" t="s">
        <v>751</v>
      </c>
      <c r="D7" s="151" t="s">
        <v>194</v>
      </c>
      <c r="E7" s="167" t="s">
        <v>748</v>
      </c>
      <c r="F7" s="168" t="s">
        <v>752</v>
      </c>
      <c r="G7" s="160">
        <v>4</v>
      </c>
      <c r="H7" s="170">
        <v>1</v>
      </c>
      <c r="I7" s="157"/>
      <c r="J7" s="156" t="s">
        <v>753</v>
      </c>
      <c r="K7" s="168" t="s">
        <v>754</v>
      </c>
      <c r="L7" s="158">
        <v>1</v>
      </c>
      <c r="M7" s="159">
        <v>3</v>
      </c>
      <c r="O7" s="169">
        <v>3</v>
      </c>
      <c r="P7" s="168">
        <v>1</v>
      </c>
      <c r="Q7" s="157" t="s">
        <v>736</v>
      </c>
      <c r="R7" s="160">
        <v>1</v>
      </c>
      <c r="S7" s="160">
        <v>1</v>
      </c>
      <c r="T7" s="160">
        <v>2</v>
      </c>
      <c r="U7" s="158">
        <v>1</v>
      </c>
      <c r="V7" s="158">
        <v>2</v>
      </c>
      <c r="W7" s="193">
        <f t="shared" si="0"/>
        <v>7</v>
      </c>
      <c r="X7" s="168"/>
    </row>
    <row r="8" spans="1:24" ht="12.75">
      <c r="A8" s="155">
        <v>4</v>
      </c>
      <c r="B8" s="151" t="s">
        <v>748</v>
      </c>
      <c r="C8" s="151" t="s">
        <v>755</v>
      </c>
      <c r="D8" s="151" t="s">
        <v>197</v>
      </c>
      <c r="E8" s="167" t="s">
        <v>756</v>
      </c>
      <c r="F8" s="171" t="s">
        <v>745</v>
      </c>
      <c r="G8" s="160">
        <v>0</v>
      </c>
      <c r="H8" s="170">
        <v>4</v>
      </c>
      <c r="I8" s="157"/>
      <c r="J8" s="156" t="s">
        <v>757</v>
      </c>
      <c r="K8" s="168" t="s">
        <v>758</v>
      </c>
      <c r="L8" s="158">
        <v>2</v>
      </c>
      <c r="M8" s="159">
        <v>2</v>
      </c>
      <c r="O8" s="169">
        <v>4</v>
      </c>
      <c r="P8" s="168">
        <v>4</v>
      </c>
      <c r="Q8" s="157" t="s">
        <v>748</v>
      </c>
      <c r="R8" s="160">
        <v>2</v>
      </c>
      <c r="S8" s="160"/>
      <c r="T8" s="160">
        <v>2</v>
      </c>
      <c r="U8" s="160">
        <v>2</v>
      </c>
      <c r="V8" s="160">
        <v>1</v>
      </c>
      <c r="W8" s="194">
        <f t="shared" si="0"/>
        <v>7</v>
      </c>
      <c r="X8" s="168"/>
    </row>
    <row r="9" spans="1:24" ht="12.75">
      <c r="A9" s="155">
        <v>5</v>
      </c>
      <c r="B9" s="151" t="s">
        <v>756</v>
      </c>
      <c r="C9" s="151" t="s">
        <v>759</v>
      </c>
      <c r="D9" s="151" t="s">
        <v>197</v>
      </c>
      <c r="E9" s="167" t="s">
        <v>760</v>
      </c>
      <c r="F9" s="168" t="s">
        <v>749</v>
      </c>
      <c r="G9" s="160">
        <v>2</v>
      </c>
      <c r="H9" s="159">
        <v>4</v>
      </c>
      <c r="I9" s="157"/>
      <c r="J9" s="156" t="s">
        <v>736</v>
      </c>
      <c r="K9" s="168" t="s">
        <v>761</v>
      </c>
      <c r="L9" s="158">
        <v>1</v>
      </c>
      <c r="M9" s="159">
        <v>1</v>
      </c>
      <c r="O9" s="169">
        <v>5</v>
      </c>
      <c r="P9" s="168">
        <v>7</v>
      </c>
      <c r="Q9" s="157" t="s">
        <v>753</v>
      </c>
      <c r="R9" s="160">
        <v>2</v>
      </c>
      <c r="S9" s="160"/>
      <c r="T9" s="160">
        <v>1</v>
      </c>
      <c r="U9" s="160">
        <v>2</v>
      </c>
      <c r="V9" s="160">
        <v>2</v>
      </c>
      <c r="W9" s="194">
        <f t="shared" si="0"/>
        <v>7</v>
      </c>
      <c r="X9" s="168"/>
    </row>
    <row r="10" spans="1:24" ht="12.75">
      <c r="A10" s="155">
        <v>6</v>
      </c>
      <c r="B10" s="151" t="s">
        <v>750</v>
      </c>
      <c r="C10" s="151" t="s">
        <v>762</v>
      </c>
      <c r="D10" s="151" t="s">
        <v>194</v>
      </c>
      <c r="E10" s="167" t="s">
        <v>753</v>
      </c>
      <c r="F10" s="168" t="s">
        <v>763</v>
      </c>
      <c r="G10" s="160">
        <v>5</v>
      </c>
      <c r="H10" s="159">
        <v>1</v>
      </c>
      <c r="I10" s="157"/>
      <c r="J10" s="156" t="s">
        <v>764</v>
      </c>
      <c r="K10" s="168" t="s">
        <v>743</v>
      </c>
      <c r="L10" s="158">
        <v>2</v>
      </c>
      <c r="M10" s="159">
        <v>0</v>
      </c>
      <c r="O10" s="169">
        <v>6</v>
      </c>
      <c r="P10" s="168">
        <v>17</v>
      </c>
      <c r="Q10" s="171" t="s">
        <v>749</v>
      </c>
      <c r="R10" s="160">
        <v>2</v>
      </c>
      <c r="S10" s="158">
        <v>2</v>
      </c>
      <c r="T10" s="158"/>
      <c r="U10" s="158">
        <v>1</v>
      </c>
      <c r="V10" s="158">
        <v>2</v>
      </c>
      <c r="W10" s="193">
        <f t="shared" si="0"/>
        <v>7</v>
      </c>
      <c r="X10" s="168"/>
    </row>
    <row r="11" spans="1:23" ht="12.75">
      <c r="A11" s="155">
        <v>7</v>
      </c>
      <c r="B11" s="151" t="s">
        <v>753</v>
      </c>
      <c r="C11" s="151" t="s">
        <v>765</v>
      </c>
      <c r="D11" s="151" t="s">
        <v>194</v>
      </c>
      <c r="E11" s="167" t="s">
        <v>766</v>
      </c>
      <c r="F11" s="168" t="s">
        <v>754</v>
      </c>
      <c r="G11" s="160">
        <v>0</v>
      </c>
      <c r="H11" s="170">
        <v>5</v>
      </c>
      <c r="I11" s="157"/>
      <c r="J11" s="156" t="s">
        <v>756</v>
      </c>
      <c r="K11" s="168" t="s">
        <v>747</v>
      </c>
      <c r="L11" s="158">
        <v>2</v>
      </c>
      <c r="M11" s="159">
        <v>2</v>
      </c>
      <c r="O11" s="169">
        <v>7</v>
      </c>
      <c r="P11" s="168">
        <v>6</v>
      </c>
      <c r="Q11" s="157" t="s">
        <v>760</v>
      </c>
      <c r="R11" s="160"/>
      <c r="S11" s="160"/>
      <c r="T11" s="160">
        <v>2</v>
      </c>
      <c r="U11" s="160">
        <v>2</v>
      </c>
      <c r="V11" s="160">
        <v>2</v>
      </c>
      <c r="W11" s="194">
        <f t="shared" si="0"/>
        <v>6</v>
      </c>
    </row>
    <row r="12" spans="1:23" ht="12.75">
      <c r="A12" s="155">
        <v>8</v>
      </c>
      <c r="B12" s="151" t="s">
        <v>766</v>
      </c>
      <c r="C12" s="151" t="s">
        <v>767</v>
      </c>
      <c r="D12" s="151" t="s">
        <v>197</v>
      </c>
      <c r="E12" s="167" t="s">
        <v>768</v>
      </c>
      <c r="F12" s="168" t="s">
        <v>758</v>
      </c>
      <c r="G12" s="160">
        <v>0</v>
      </c>
      <c r="H12" s="170">
        <v>2</v>
      </c>
      <c r="I12" s="157"/>
      <c r="J12" s="156" t="s">
        <v>760</v>
      </c>
      <c r="K12" s="168" t="s">
        <v>752</v>
      </c>
      <c r="L12" s="158">
        <v>0</v>
      </c>
      <c r="M12" s="159">
        <v>4</v>
      </c>
      <c r="O12" s="169">
        <v>8</v>
      </c>
      <c r="P12" s="168">
        <v>10</v>
      </c>
      <c r="Q12" s="157" t="s">
        <v>757</v>
      </c>
      <c r="R12" s="160">
        <v>2</v>
      </c>
      <c r="S12" s="160">
        <v>1</v>
      </c>
      <c r="T12" s="160"/>
      <c r="U12" s="160">
        <v>1</v>
      </c>
      <c r="V12" s="160">
        <v>2</v>
      </c>
      <c r="W12" s="194">
        <f t="shared" si="0"/>
        <v>6</v>
      </c>
    </row>
    <row r="13" spans="1:29" ht="12.75">
      <c r="A13" s="155">
        <v>9</v>
      </c>
      <c r="B13" s="151" t="s">
        <v>768</v>
      </c>
      <c r="C13" s="151" t="s">
        <v>769</v>
      </c>
      <c r="D13" s="151" t="s">
        <v>196</v>
      </c>
      <c r="E13" s="167" t="s">
        <v>757</v>
      </c>
      <c r="F13" s="168" t="s">
        <v>770</v>
      </c>
      <c r="G13" s="160">
        <v>1</v>
      </c>
      <c r="H13" s="170">
        <v>0</v>
      </c>
      <c r="I13" s="157"/>
      <c r="J13" s="156" t="s">
        <v>766</v>
      </c>
      <c r="K13" s="168" t="s">
        <v>763</v>
      </c>
      <c r="L13" s="158">
        <v>3</v>
      </c>
      <c r="M13" s="159">
        <v>1</v>
      </c>
      <c r="N13" s="153"/>
      <c r="O13" s="169">
        <v>9</v>
      </c>
      <c r="P13" s="168">
        <v>12</v>
      </c>
      <c r="Q13" s="168" t="s">
        <v>761</v>
      </c>
      <c r="R13" s="160">
        <v>1</v>
      </c>
      <c r="S13" s="160">
        <v>1</v>
      </c>
      <c r="T13" s="160">
        <v>1</v>
      </c>
      <c r="U13" s="158">
        <v>1</v>
      </c>
      <c r="V13" s="158">
        <v>2</v>
      </c>
      <c r="W13" s="193">
        <f t="shared" si="0"/>
        <v>6</v>
      </c>
      <c r="Z13" s="155"/>
      <c r="AB13" s="168"/>
      <c r="AC13" s="168"/>
    </row>
    <row r="14" spans="1:26" ht="12.75">
      <c r="A14" s="155">
        <v>10</v>
      </c>
      <c r="B14" s="151" t="s">
        <v>757</v>
      </c>
      <c r="C14" s="151" t="s">
        <v>771</v>
      </c>
      <c r="D14" s="151" t="s">
        <v>197</v>
      </c>
      <c r="E14" s="167" t="s">
        <v>764</v>
      </c>
      <c r="F14" s="168" t="s">
        <v>761</v>
      </c>
      <c r="G14" s="160">
        <v>1</v>
      </c>
      <c r="H14" s="170">
        <v>1</v>
      </c>
      <c r="I14" s="157"/>
      <c r="J14" s="156" t="s">
        <v>768</v>
      </c>
      <c r="K14" s="168" t="s">
        <v>770</v>
      </c>
      <c r="L14" s="158">
        <v>4</v>
      </c>
      <c r="M14" s="159">
        <v>1</v>
      </c>
      <c r="O14" s="169">
        <v>10</v>
      </c>
      <c r="P14" s="168">
        <v>15</v>
      </c>
      <c r="Q14" s="168" t="s">
        <v>754</v>
      </c>
      <c r="R14" s="160">
        <v>2</v>
      </c>
      <c r="S14" s="158">
        <v>2</v>
      </c>
      <c r="T14" s="158">
        <v>2</v>
      </c>
      <c r="U14" s="158"/>
      <c r="V14" s="158"/>
      <c r="W14" s="193">
        <f t="shared" si="0"/>
        <v>6</v>
      </c>
      <c r="Y14" s="155"/>
      <c r="Z14" s="155"/>
    </row>
    <row r="15" spans="1:28" ht="12.75">
      <c r="A15" s="155">
        <v>11</v>
      </c>
      <c r="B15" s="151" t="s">
        <v>764</v>
      </c>
      <c r="C15" s="151" t="s">
        <v>772</v>
      </c>
      <c r="D15" s="151" t="s">
        <v>197</v>
      </c>
      <c r="E15" s="313" t="s">
        <v>773</v>
      </c>
      <c r="F15" s="314"/>
      <c r="G15" s="314"/>
      <c r="H15" s="315"/>
      <c r="I15" s="154"/>
      <c r="J15" s="313" t="s">
        <v>774</v>
      </c>
      <c r="K15" s="314"/>
      <c r="L15" s="314"/>
      <c r="M15" s="315"/>
      <c r="O15" s="169">
        <v>11</v>
      </c>
      <c r="P15" s="168">
        <v>2</v>
      </c>
      <c r="Q15" s="157" t="s">
        <v>738</v>
      </c>
      <c r="R15" s="160">
        <v>2</v>
      </c>
      <c r="S15" s="160">
        <v>1</v>
      </c>
      <c r="T15" s="160"/>
      <c r="U15" s="160">
        <v>2</v>
      </c>
      <c r="V15" s="160"/>
      <c r="W15" s="193">
        <f t="shared" si="0"/>
        <v>5</v>
      </c>
      <c r="Y15" s="155"/>
      <c r="Z15" s="155"/>
      <c r="AA15" s="168"/>
      <c r="AB15" s="168"/>
    </row>
    <row r="16" spans="1:27" ht="12.75">
      <c r="A16" s="155">
        <v>12</v>
      </c>
      <c r="B16" s="155" t="s">
        <v>761</v>
      </c>
      <c r="C16" s="151" t="s">
        <v>775</v>
      </c>
      <c r="D16" s="151" t="s">
        <v>194</v>
      </c>
      <c r="E16" s="172" t="s">
        <v>754</v>
      </c>
      <c r="F16" s="173" t="s">
        <v>749</v>
      </c>
      <c r="G16" s="160">
        <v>2</v>
      </c>
      <c r="H16" s="159">
        <v>1</v>
      </c>
      <c r="I16" s="157"/>
      <c r="J16" s="174" t="s">
        <v>754</v>
      </c>
      <c r="K16" s="168" t="s">
        <v>745</v>
      </c>
      <c r="L16" s="160">
        <v>1</v>
      </c>
      <c r="M16" s="175">
        <v>6</v>
      </c>
      <c r="O16" s="169">
        <v>12</v>
      </c>
      <c r="P16" s="168">
        <v>5</v>
      </c>
      <c r="Q16" s="157" t="s">
        <v>756</v>
      </c>
      <c r="R16" s="160"/>
      <c r="S16" s="160">
        <v>1</v>
      </c>
      <c r="T16" s="160">
        <v>2</v>
      </c>
      <c r="U16" s="160">
        <v>2</v>
      </c>
      <c r="V16" s="160"/>
      <c r="W16" s="193">
        <f t="shared" si="0"/>
        <v>5</v>
      </c>
      <c r="Y16" s="155"/>
      <c r="AA16" s="168"/>
    </row>
    <row r="17" spans="1:27" ht="12.75">
      <c r="A17" s="155">
        <v>13</v>
      </c>
      <c r="B17" s="155" t="s">
        <v>770</v>
      </c>
      <c r="C17" s="151" t="s">
        <v>776</v>
      </c>
      <c r="D17" s="151" t="s">
        <v>196</v>
      </c>
      <c r="E17" s="176" t="s">
        <v>738</v>
      </c>
      <c r="F17" s="173" t="s">
        <v>745</v>
      </c>
      <c r="G17" s="160">
        <v>0</v>
      </c>
      <c r="H17" s="159">
        <v>1</v>
      </c>
      <c r="I17" s="157"/>
      <c r="J17" s="174" t="s">
        <v>744</v>
      </c>
      <c r="K17" s="168" t="s">
        <v>764</v>
      </c>
      <c r="L17" s="160">
        <v>7</v>
      </c>
      <c r="M17" s="175">
        <v>0</v>
      </c>
      <c r="O17" s="169">
        <v>13</v>
      </c>
      <c r="P17" s="168">
        <v>11</v>
      </c>
      <c r="Q17" s="157" t="s">
        <v>764</v>
      </c>
      <c r="R17" s="160">
        <v>1</v>
      </c>
      <c r="S17" s="160">
        <v>2</v>
      </c>
      <c r="T17" s="160">
        <v>2</v>
      </c>
      <c r="U17" s="160"/>
      <c r="V17" s="160"/>
      <c r="W17" s="193">
        <f t="shared" si="0"/>
        <v>5</v>
      </c>
      <c r="X17" s="168"/>
      <c r="Y17" s="155"/>
      <c r="Z17" s="155"/>
      <c r="AA17" s="168"/>
    </row>
    <row r="18" spans="1:23" ht="12.75">
      <c r="A18" s="155">
        <v>14</v>
      </c>
      <c r="B18" s="177" t="s">
        <v>758</v>
      </c>
      <c r="C18" s="151" t="s">
        <v>759</v>
      </c>
      <c r="D18" s="151" t="s">
        <v>196</v>
      </c>
      <c r="E18" s="176" t="s">
        <v>744</v>
      </c>
      <c r="F18" s="173" t="s">
        <v>758</v>
      </c>
      <c r="G18" s="158">
        <v>5</v>
      </c>
      <c r="H18" s="159">
        <v>1</v>
      </c>
      <c r="I18" s="157"/>
      <c r="J18" s="174" t="s">
        <v>736</v>
      </c>
      <c r="K18" s="168" t="s">
        <v>749</v>
      </c>
      <c r="L18" s="160">
        <v>1</v>
      </c>
      <c r="M18" s="175">
        <v>1</v>
      </c>
      <c r="O18" s="169">
        <v>14</v>
      </c>
      <c r="P18" s="168">
        <v>8</v>
      </c>
      <c r="Q18" s="157" t="s">
        <v>766</v>
      </c>
      <c r="R18" s="160"/>
      <c r="S18" s="160">
        <v>2</v>
      </c>
      <c r="T18" s="160"/>
      <c r="U18" s="160"/>
      <c r="V18" s="160">
        <v>2</v>
      </c>
      <c r="W18" s="194">
        <f t="shared" si="0"/>
        <v>4</v>
      </c>
    </row>
    <row r="19" spans="1:23" ht="12.75" customHeight="1">
      <c r="A19" s="155">
        <v>15</v>
      </c>
      <c r="B19" s="155" t="s">
        <v>754</v>
      </c>
      <c r="C19" s="151" t="s">
        <v>777</v>
      </c>
      <c r="D19" s="151" t="s">
        <v>194</v>
      </c>
      <c r="E19" s="176" t="s">
        <v>757</v>
      </c>
      <c r="F19" s="173" t="s">
        <v>764</v>
      </c>
      <c r="G19" s="158">
        <v>1</v>
      </c>
      <c r="H19" s="159">
        <v>5</v>
      </c>
      <c r="I19" s="157"/>
      <c r="J19" s="174" t="s">
        <v>748</v>
      </c>
      <c r="K19" s="168" t="s">
        <v>768</v>
      </c>
      <c r="L19" s="160">
        <v>2</v>
      </c>
      <c r="M19" s="175">
        <v>1</v>
      </c>
      <c r="O19" s="169">
        <v>15</v>
      </c>
      <c r="P19" s="168">
        <v>9</v>
      </c>
      <c r="Q19" s="157" t="s">
        <v>768</v>
      </c>
      <c r="R19" s="160"/>
      <c r="S19" s="158">
        <v>2</v>
      </c>
      <c r="T19" s="158">
        <v>2</v>
      </c>
      <c r="U19" s="158"/>
      <c r="V19" s="158"/>
      <c r="W19" s="194">
        <f t="shared" si="0"/>
        <v>4</v>
      </c>
    </row>
    <row r="20" spans="1:23" ht="12.75">
      <c r="A20" s="155">
        <v>16</v>
      </c>
      <c r="B20" s="155" t="s">
        <v>763</v>
      </c>
      <c r="C20" s="151" t="s">
        <v>778</v>
      </c>
      <c r="D20" s="151" t="s">
        <v>194</v>
      </c>
      <c r="E20" s="176" t="s">
        <v>736</v>
      </c>
      <c r="F20" s="173" t="s">
        <v>752</v>
      </c>
      <c r="G20" s="158">
        <v>4</v>
      </c>
      <c r="H20" s="159">
        <v>1</v>
      </c>
      <c r="I20" s="157"/>
      <c r="J20" s="174" t="s">
        <v>738</v>
      </c>
      <c r="K20" s="168" t="s">
        <v>752</v>
      </c>
      <c r="L20" s="160">
        <v>2</v>
      </c>
      <c r="M20" s="175">
        <v>0</v>
      </c>
      <c r="O20" s="169">
        <v>16</v>
      </c>
      <c r="P20" s="168">
        <v>19</v>
      </c>
      <c r="Q20" s="168" t="s">
        <v>752</v>
      </c>
      <c r="R20" s="160"/>
      <c r="S20" s="158">
        <v>2</v>
      </c>
      <c r="T20" s="158"/>
      <c r="U20" s="158"/>
      <c r="V20" s="158">
        <v>2</v>
      </c>
      <c r="W20" s="193">
        <f t="shared" si="0"/>
        <v>4</v>
      </c>
    </row>
    <row r="21" spans="1:23" ht="12.75">
      <c r="A21" s="155">
        <v>17</v>
      </c>
      <c r="B21" s="177" t="s">
        <v>749</v>
      </c>
      <c r="C21" s="151" t="s">
        <v>779</v>
      </c>
      <c r="D21" s="151" t="s">
        <v>194</v>
      </c>
      <c r="E21" s="176" t="s">
        <v>748</v>
      </c>
      <c r="F21" s="173" t="s">
        <v>737</v>
      </c>
      <c r="G21" s="160">
        <v>7</v>
      </c>
      <c r="H21" s="159">
        <v>0</v>
      </c>
      <c r="I21" s="157"/>
      <c r="J21" s="174" t="s">
        <v>756</v>
      </c>
      <c r="K21" s="168" t="s">
        <v>758</v>
      </c>
      <c r="L21" s="160">
        <v>3</v>
      </c>
      <c r="M21" s="175">
        <v>0</v>
      </c>
      <c r="O21" s="169">
        <v>17</v>
      </c>
      <c r="P21" s="168">
        <v>22</v>
      </c>
      <c r="Q21" s="168" t="s">
        <v>737</v>
      </c>
      <c r="R21" s="160">
        <v>1</v>
      </c>
      <c r="S21" s="160">
        <v>1</v>
      </c>
      <c r="T21" s="158"/>
      <c r="U21" s="158">
        <v>2</v>
      </c>
      <c r="V21" s="158"/>
      <c r="W21" s="193">
        <f t="shared" si="0"/>
        <v>4</v>
      </c>
    </row>
    <row r="22" spans="1:23" ht="12.75">
      <c r="A22" s="155">
        <v>18</v>
      </c>
      <c r="B22" s="155" t="s">
        <v>745</v>
      </c>
      <c r="C22" s="151" t="s">
        <v>780</v>
      </c>
      <c r="D22" s="151" t="s">
        <v>194</v>
      </c>
      <c r="E22" s="176" t="s">
        <v>753</v>
      </c>
      <c r="F22" s="173" t="s">
        <v>761</v>
      </c>
      <c r="G22" s="158">
        <v>1</v>
      </c>
      <c r="H22" s="159">
        <v>1</v>
      </c>
      <c r="I22" s="157"/>
      <c r="J22" s="174" t="s">
        <v>753</v>
      </c>
      <c r="K22" s="168" t="s">
        <v>747</v>
      </c>
      <c r="L22" s="160">
        <v>2</v>
      </c>
      <c r="M22" s="175">
        <v>0</v>
      </c>
      <c r="O22" s="169">
        <v>18</v>
      </c>
      <c r="P22" s="168">
        <v>14</v>
      </c>
      <c r="Q22" s="171" t="s">
        <v>758</v>
      </c>
      <c r="R22" s="160">
        <v>2</v>
      </c>
      <c r="S22" s="158">
        <v>1</v>
      </c>
      <c r="T22" s="158"/>
      <c r="U22" s="158"/>
      <c r="V22" s="158"/>
      <c r="W22" s="193">
        <f t="shared" si="0"/>
        <v>3</v>
      </c>
    </row>
    <row r="23" spans="1:23" ht="12.75">
      <c r="A23" s="155">
        <v>19</v>
      </c>
      <c r="B23" s="155" t="s">
        <v>752</v>
      </c>
      <c r="C23" s="178" t="s">
        <v>781</v>
      </c>
      <c r="D23" s="178" t="s">
        <v>194</v>
      </c>
      <c r="E23" s="176" t="s">
        <v>766</v>
      </c>
      <c r="F23" s="173" t="s">
        <v>768</v>
      </c>
      <c r="G23" s="158">
        <v>0</v>
      </c>
      <c r="H23" s="159">
        <v>3</v>
      </c>
      <c r="I23" s="157"/>
      <c r="J23" s="174" t="s">
        <v>757</v>
      </c>
      <c r="K23" s="168" t="s">
        <v>761</v>
      </c>
      <c r="L23" s="160">
        <v>1</v>
      </c>
      <c r="M23" s="175">
        <v>1</v>
      </c>
      <c r="N23" s="153"/>
      <c r="O23" s="169">
        <v>19</v>
      </c>
      <c r="P23" s="168">
        <v>20</v>
      </c>
      <c r="Q23" s="168" t="s">
        <v>747</v>
      </c>
      <c r="R23" s="160"/>
      <c r="S23" s="158">
        <v>1</v>
      </c>
      <c r="T23" s="158">
        <v>2</v>
      </c>
      <c r="U23" s="158"/>
      <c r="V23" s="158"/>
      <c r="W23" s="193">
        <f t="shared" si="0"/>
        <v>3</v>
      </c>
    </row>
    <row r="24" spans="1:23" ht="12.75">
      <c r="A24" s="155">
        <v>20</v>
      </c>
      <c r="B24" s="155" t="s">
        <v>747</v>
      </c>
      <c r="C24" s="178" t="s">
        <v>782</v>
      </c>
      <c r="D24" s="178" t="s">
        <v>194</v>
      </c>
      <c r="E24" s="176" t="s">
        <v>756</v>
      </c>
      <c r="F24" s="173" t="s">
        <v>743</v>
      </c>
      <c r="G24" s="158">
        <v>3</v>
      </c>
      <c r="H24" s="159">
        <v>2</v>
      </c>
      <c r="I24" s="157"/>
      <c r="J24" s="174" t="s">
        <v>760</v>
      </c>
      <c r="K24" s="168" t="s">
        <v>743</v>
      </c>
      <c r="L24" s="160">
        <v>5</v>
      </c>
      <c r="M24" s="175">
        <v>1</v>
      </c>
      <c r="O24" s="169">
        <v>20</v>
      </c>
      <c r="P24" s="168">
        <v>13</v>
      </c>
      <c r="Q24" s="168" t="s">
        <v>770</v>
      </c>
      <c r="R24" s="160"/>
      <c r="S24" s="158"/>
      <c r="T24" s="158"/>
      <c r="U24" s="158">
        <v>2</v>
      </c>
      <c r="V24" s="158"/>
      <c r="W24" s="193">
        <f t="shared" si="0"/>
        <v>2</v>
      </c>
    </row>
    <row r="25" spans="1:23" ht="12.75">
      <c r="A25" s="155">
        <v>21</v>
      </c>
      <c r="B25" s="155" t="s">
        <v>743</v>
      </c>
      <c r="C25" s="151" t="s">
        <v>783</v>
      </c>
      <c r="D25" s="151" t="s">
        <v>196</v>
      </c>
      <c r="E25" s="176" t="s">
        <v>747</v>
      </c>
      <c r="F25" s="173" t="s">
        <v>763</v>
      </c>
      <c r="G25" s="158">
        <v>2</v>
      </c>
      <c r="H25" s="159">
        <v>0</v>
      </c>
      <c r="I25" s="157"/>
      <c r="J25" s="174" t="s">
        <v>766</v>
      </c>
      <c r="K25" s="168" t="s">
        <v>737</v>
      </c>
      <c r="L25" s="160">
        <v>1</v>
      </c>
      <c r="M25" s="175">
        <v>2</v>
      </c>
      <c r="O25" s="169">
        <v>21</v>
      </c>
      <c r="P25" s="168">
        <v>21</v>
      </c>
      <c r="Q25" s="168" t="s">
        <v>743</v>
      </c>
      <c r="R25" s="160"/>
      <c r="S25" s="158"/>
      <c r="T25" s="158"/>
      <c r="U25" s="158"/>
      <c r="V25" s="158">
        <v>2</v>
      </c>
      <c r="W25" s="193">
        <f t="shared" si="0"/>
        <v>2</v>
      </c>
    </row>
    <row r="26" spans="1:23" ht="12.75" customHeight="1" thickBot="1">
      <c r="A26" s="155">
        <v>22</v>
      </c>
      <c r="B26" s="155" t="s">
        <v>737</v>
      </c>
      <c r="C26" s="151" t="s">
        <v>769</v>
      </c>
      <c r="D26" s="151" t="s">
        <v>197</v>
      </c>
      <c r="E26" s="176" t="s">
        <v>760</v>
      </c>
      <c r="F26" s="173" t="s">
        <v>770</v>
      </c>
      <c r="G26" s="158">
        <v>5</v>
      </c>
      <c r="H26" s="159">
        <v>0</v>
      </c>
      <c r="I26" s="157"/>
      <c r="J26" s="179" t="s">
        <v>770</v>
      </c>
      <c r="K26" s="180" t="s">
        <v>763</v>
      </c>
      <c r="L26" s="181">
        <v>2</v>
      </c>
      <c r="M26" s="182">
        <v>1</v>
      </c>
      <c r="O26" s="183">
        <v>22</v>
      </c>
      <c r="P26" s="180">
        <v>16</v>
      </c>
      <c r="Q26" s="180" t="s">
        <v>763</v>
      </c>
      <c r="R26" s="181"/>
      <c r="S26" s="184"/>
      <c r="T26" s="184"/>
      <c r="U26" s="184"/>
      <c r="V26" s="184"/>
      <c r="W26" s="195">
        <f t="shared" si="0"/>
        <v>0</v>
      </c>
    </row>
    <row r="27" spans="1:23" ht="12.75">
      <c r="A27" s="155"/>
      <c r="E27" s="313" t="s">
        <v>784</v>
      </c>
      <c r="F27" s="314"/>
      <c r="G27" s="314"/>
      <c r="H27" s="315"/>
      <c r="I27" s="154"/>
      <c r="J27" s="154"/>
      <c r="K27" s="154"/>
      <c r="L27" s="154"/>
      <c r="M27" s="154"/>
      <c r="O27" s="168"/>
      <c r="P27" s="168"/>
      <c r="Q27" s="168"/>
      <c r="R27" s="160"/>
      <c r="S27" s="160"/>
      <c r="T27" s="160"/>
      <c r="U27" s="160"/>
      <c r="V27" s="160"/>
      <c r="W27" s="154"/>
    </row>
    <row r="28" spans="1:23" ht="12.75">
      <c r="A28" s="155"/>
      <c r="E28" s="156" t="s">
        <v>744</v>
      </c>
      <c r="F28" s="173" t="s">
        <v>754</v>
      </c>
      <c r="G28" s="160">
        <v>4</v>
      </c>
      <c r="H28" s="159">
        <v>1</v>
      </c>
      <c r="I28" s="157"/>
      <c r="O28" s="168"/>
      <c r="P28" s="168"/>
      <c r="Q28" s="168"/>
      <c r="R28" s="168"/>
      <c r="S28" s="157"/>
      <c r="T28" s="168"/>
      <c r="U28" s="168"/>
      <c r="V28" s="168"/>
      <c r="W28" s="192"/>
    </row>
    <row r="29" spans="1:23" ht="12.75">
      <c r="A29" s="155"/>
      <c r="C29" s="178"/>
      <c r="D29" s="178"/>
      <c r="E29" s="156" t="s">
        <v>745</v>
      </c>
      <c r="F29" s="173" t="s">
        <v>748</v>
      </c>
      <c r="G29" s="160">
        <v>1</v>
      </c>
      <c r="H29" s="159">
        <v>1</v>
      </c>
      <c r="I29" s="157"/>
      <c r="O29" s="168"/>
      <c r="P29" s="168"/>
      <c r="Q29" s="168"/>
      <c r="R29" s="168"/>
      <c r="S29" s="157"/>
      <c r="T29" s="168"/>
      <c r="U29" s="168"/>
      <c r="V29" s="168"/>
      <c r="W29" s="192"/>
    </row>
    <row r="30" spans="1:23" ht="12.75">
      <c r="A30" s="185"/>
      <c r="B30" s="185"/>
      <c r="C30" s="185"/>
      <c r="D30" s="185"/>
      <c r="E30" s="156" t="s">
        <v>736</v>
      </c>
      <c r="F30" s="173" t="s">
        <v>764</v>
      </c>
      <c r="G30" s="158">
        <v>4</v>
      </c>
      <c r="H30" s="159">
        <v>2</v>
      </c>
      <c r="I30" s="157"/>
      <c r="O30" s="168"/>
      <c r="P30" s="168"/>
      <c r="Q30" s="157"/>
      <c r="R30" s="168"/>
      <c r="S30" s="157"/>
      <c r="T30" s="168"/>
      <c r="U30" s="168"/>
      <c r="V30" s="168"/>
      <c r="W30" s="192"/>
    </row>
    <row r="31" spans="1:23" ht="12.75" customHeight="1">
      <c r="A31" s="185"/>
      <c r="B31" s="185"/>
      <c r="C31" s="185"/>
      <c r="D31" s="185"/>
      <c r="E31" s="156" t="s">
        <v>738</v>
      </c>
      <c r="F31" s="173" t="s">
        <v>749</v>
      </c>
      <c r="G31" s="160">
        <v>0</v>
      </c>
      <c r="H31" s="159">
        <v>2</v>
      </c>
      <c r="I31" s="157"/>
      <c r="O31" s="168"/>
      <c r="P31" s="168"/>
      <c r="Q31" s="168"/>
      <c r="R31" s="168"/>
      <c r="S31" s="157"/>
      <c r="T31" s="168"/>
      <c r="U31" s="168"/>
      <c r="V31" s="168"/>
      <c r="W31" s="192"/>
    </row>
    <row r="32" spans="1:23" ht="12.75">
      <c r="A32" s="185"/>
      <c r="B32" s="185"/>
      <c r="C32" s="185"/>
      <c r="D32" s="185"/>
      <c r="E32" s="156" t="s">
        <v>756</v>
      </c>
      <c r="F32" s="173" t="s">
        <v>753</v>
      </c>
      <c r="G32" s="158">
        <v>2</v>
      </c>
      <c r="H32" s="159">
        <v>3</v>
      </c>
      <c r="I32" s="157"/>
      <c r="O32" s="168"/>
      <c r="P32" s="168"/>
      <c r="Q32" s="168"/>
      <c r="R32" s="168"/>
      <c r="S32" s="168"/>
      <c r="T32" s="168"/>
      <c r="U32" s="168"/>
      <c r="V32" s="168"/>
      <c r="W32" s="192"/>
    </row>
    <row r="33" spans="1:23" ht="12.75">
      <c r="A33" s="185"/>
      <c r="B33" s="185"/>
      <c r="C33" s="185"/>
      <c r="D33" s="185"/>
      <c r="E33" s="156" t="s">
        <v>760</v>
      </c>
      <c r="F33" s="173" t="s">
        <v>747</v>
      </c>
      <c r="G33" s="160">
        <v>1</v>
      </c>
      <c r="H33" s="159">
        <v>0</v>
      </c>
      <c r="I33" s="157"/>
      <c r="N33" s="153"/>
      <c r="O33" s="168"/>
      <c r="P33" s="168"/>
      <c r="Q33" s="168"/>
      <c r="R33" s="168"/>
      <c r="S33" s="157"/>
      <c r="T33" s="157"/>
      <c r="U33" s="157"/>
      <c r="V33" s="157"/>
      <c r="W33" s="192"/>
    </row>
    <row r="34" spans="1:23" ht="12.75">
      <c r="A34" s="185"/>
      <c r="B34" s="185"/>
      <c r="C34" s="185"/>
      <c r="D34" s="185"/>
      <c r="E34" s="156" t="s">
        <v>768</v>
      </c>
      <c r="F34" s="173" t="s">
        <v>761</v>
      </c>
      <c r="G34" s="158">
        <v>1</v>
      </c>
      <c r="H34" s="159">
        <v>2</v>
      </c>
      <c r="I34" s="157"/>
      <c r="O34" s="168"/>
      <c r="P34" s="168"/>
      <c r="Q34" s="168"/>
      <c r="R34" s="168"/>
      <c r="S34" s="157"/>
      <c r="T34" s="157"/>
      <c r="U34" s="157"/>
      <c r="V34" s="157"/>
      <c r="W34" s="192"/>
    </row>
    <row r="35" spans="1:23" ht="12.75">
      <c r="A35" s="185"/>
      <c r="B35" s="185"/>
      <c r="C35" s="185"/>
      <c r="D35" s="185"/>
      <c r="E35" s="156" t="s">
        <v>757</v>
      </c>
      <c r="F35" s="173" t="s">
        <v>737</v>
      </c>
      <c r="G35" s="158">
        <v>3</v>
      </c>
      <c r="H35" s="159">
        <v>1</v>
      </c>
      <c r="I35" s="157"/>
      <c r="J35" s="157"/>
      <c r="K35" s="157"/>
      <c r="L35" s="158"/>
      <c r="M35" s="158"/>
      <c r="O35" s="168"/>
      <c r="P35" s="168"/>
      <c r="Q35" s="168"/>
      <c r="R35" s="168"/>
      <c r="S35" s="157"/>
      <c r="T35" s="157"/>
      <c r="U35" s="157"/>
      <c r="V35" s="157"/>
      <c r="W35" s="192"/>
    </row>
    <row r="36" spans="1:23" ht="12.75">
      <c r="A36" s="185"/>
      <c r="B36" s="185"/>
      <c r="C36" s="185"/>
      <c r="D36" s="185"/>
      <c r="E36" s="156" t="s">
        <v>758</v>
      </c>
      <c r="F36" s="173" t="s">
        <v>752</v>
      </c>
      <c r="G36" s="158">
        <v>1</v>
      </c>
      <c r="H36" s="159">
        <v>3</v>
      </c>
      <c r="I36" s="157"/>
      <c r="J36" s="157"/>
      <c r="O36" s="168"/>
      <c r="P36" s="168"/>
      <c r="Q36" s="168"/>
      <c r="R36" s="168"/>
      <c r="S36" s="157"/>
      <c r="T36" s="157"/>
      <c r="U36" s="157"/>
      <c r="V36" s="157"/>
      <c r="W36" s="192"/>
    </row>
    <row r="37" spans="1:23" ht="12.75">
      <c r="A37" s="185"/>
      <c r="B37" s="185"/>
      <c r="C37" s="185"/>
      <c r="D37" s="185"/>
      <c r="E37" s="156" t="s">
        <v>766</v>
      </c>
      <c r="F37" s="173" t="s">
        <v>770</v>
      </c>
      <c r="G37" s="158">
        <v>4</v>
      </c>
      <c r="H37" s="159">
        <v>1</v>
      </c>
      <c r="I37" s="157"/>
      <c r="J37" s="157"/>
      <c r="K37" s="157"/>
      <c r="L37" s="158"/>
      <c r="M37" s="158"/>
      <c r="O37" s="168"/>
      <c r="P37" s="168"/>
      <c r="Q37" s="168"/>
      <c r="R37" s="168"/>
      <c r="S37" s="157"/>
      <c r="T37" s="157"/>
      <c r="U37" s="157"/>
      <c r="V37" s="157"/>
      <c r="W37" s="192"/>
    </row>
    <row r="38" spans="1:15" ht="13.5" thickBot="1">
      <c r="A38" s="185"/>
      <c r="B38" s="185"/>
      <c r="C38" s="185"/>
      <c r="D38" s="185"/>
      <c r="E38" s="186" t="s">
        <v>763</v>
      </c>
      <c r="F38" s="187" t="s">
        <v>743</v>
      </c>
      <c r="G38" s="184">
        <v>0</v>
      </c>
      <c r="H38" s="188">
        <v>1</v>
      </c>
      <c r="I38" s="154"/>
      <c r="J38" s="154"/>
      <c r="K38" s="154"/>
      <c r="L38" s="154"/>
      <c r="M38" s="154"/>
      <c r="O38" s="168"/>
    </row>
    <row r="39" spans="1:23" ht="12.75">
      <c r="A39" s="185"/>
      <c r="B39" s="185"/>
      <c r="C39" s="185"/>
      <c r="D39" s="185"/>
      <c r="E39" s="154"/>
      <c r="F39" s="154"/>
      <c r="G39" s="154"/>
      <c r="H39" s="154"/>
      <c r="I39" s="157"/>
      <c r="J39" s="157"/>
      <c r="K39" s="157"/>
      <c r="L39" s="158"/>
      <c r="M39" s="158"/>
      <c r="O39" s="168"/>
      <c r="P39" s="189"/>
      <c r="Q39" s="189"/>
      <c r="R39" s="189"/>
      <c r="S39" s="189"/>
      <c r="T39" s="189"/>
      <c r="U39" s="189"/>
      <c r="V39" s="189"/>
      <c r="W39" s="196"/>
    </row>
    <row r="40" spans="1:23" ht="12.75">
      <c r="A40" s="185"/>
      <c r="B40" s="185"/>
      <c r="C40" s="185"/>
      <c r="D40" s="185"/>
      <c r="E40" s="190"/>
      <c r="F40" s="157"/>
      <c r="G40" s="160"/>
      <c r="H40" s="158"/>
      <c r="I40" s="157"/>
      <c r="J40" s="157"/>
      <c r="K40" s="157"/>
      <c r="L40" s="158"/>
      <c r="M40" s="158"/>
      <c r="O40" s="168"/>
      <c r="T40" s="189"/>
      <c r="U40" s="189"/>
      <c r="V40" s="189"/>
      <c r="W40" s="196"/>
    </row>
    <row r="41" spans="1:23" ht="12.75">
      <c r="A41" s="185"/>
      <c r="B41" s="185"/>
      <c r="C41" s="185"/>
      <c r="D41" s="185"/>
      <c r="E41" s="190"/>
      <c r="F41" s="157"/>
      <c r="G41" s="160"/>
      <c r="H41" s="158"/>
      <c r="I41" s="157"/>
      <c r="J41" s="157"/>
      <c r="K41" s="157"/>
      <c r="L41" s="158"/>
      <c r="M41" s="158"/>
      <c r="P41" s="189"/>
      <c r="Q41" s="189"/>
      <c r="R41" s="189"/>
      <c r="S41" s="189"/>
      <c r="T41" s="189"/>
      <c r="U41" s="189"/>
      <c r="V41" s="189"/>
      <c r="W41" s="196"/>
    </row>
    <row r="42" spans="1:23" ht="12.75" customHeight="1">
      <c r="A42" s="185"/>
      <c r="B42" s="185"/>
      <c r="C42" s="185"/>
      <c r="D42" s="185"/>
      <c r="E42" s="190"/>
      <c r="F42" s="157"/>
      <c r="G42" s="160"/>
      <c r="H42" s="158"/>
      <c r="I42" s="157"/>
      <c r="J42" s="157"/>
      <c r="K42" s="157"/>
      <c r="L42" s="158"/>
      <c r="M42" s="158"/>
      <c r="N42" s="189"/>
      <c r="O42" s="189"/>
      <c r="P42" s="189"/>
      <c r="Q42" s="189"/>
      <c r="R42" s="189"/>
      <c r="S42" s="189"/>
      <c r="T42" s="189"/>
      <c r="U42" s="189"/>
      <c r="V42" s="189"/>
      <c r="W42" s="196"/>
    </row>
    <row r="43" spans="1:23" ht="12.75">
      <c r="A43" s="185"/>
      <c r="B43" s="185"/>
      <c r="C43" s="185"/>
      <c r="D43" s="185"/>
      <c r="E43" s="190"/>
      <c r="F43" s="168"/>
      <c r="G43" s="158"/>
      <c r="H43" s="158"/>
      <c r="I43" s="157"/>
      <c r="J43" s="157"/>
      <c r="K43" s="157"/>
      <c r="L43" s="158"/>
      <c r="M43" s="158"/>
      <c r="N43" s="189"/>
      <c r="O43" s="189"/>
      <c r="P43" s="189"/>
      <c r="Q43" s="189"/>
      <c r="R43" s="189"/>
      <c r="S43" s="189"/>
      <c r="T43" s="189"/>
      <c r="U43" s="189"/>
      <c r="V43" s="189"/>
      <c r="W43" s="196"/>
    </row>
    <row r="44" spans="1:23" ht="12.75">
      <c r="A44" s="189"/>
      <c r="B44" s="189"/>
      <c r="C44" s="189"/>
      <c r="D44" s="189"/>
      <c r="E44" s="190"/>
      <c r="F44" s="168"/>
      <c r="G44" s="158"/>
      <c r="H44" s="158"/>
      <c r="I44" s="189"/>
      <c r="J44" s="189"/>
      <c r="K44" s="189"/>
      <c r="L44" s="191"/>
      <c r="M44" s="191"/>
      <c r="N44" s="189"/>
      <c r="O44" s="189"/>
      <c r="P44" s="189"/>
      <c r="Q44" s="189"/>
      <c r="R44" s="189"/>
      <c r="S44" s="189"/>
      <c r="T44" s="189"/>
      <c r="U44" s="189"/>
      <c r="V44" s="189"/>
      <c r="W44" s="196"/>
    </row>
    <row r="45" spans="1:23" ht="12.75">
      <c r="A45" s="189"/>
      <c r="B45" s="189"/>
      <c r="C45" s="189"/>
      <c r="D45" s="189"/>
      <c r="E45" s="189"/>
      <c r="F45" s="189"/>
      <c r="G45" s="191"/>
      <c r="H45" s="191"/>
      <c r="I45" s="189"/>
      <c r="J45" s="189"/>
      <c r="K45" s="189"/>
      <c r="L45" s="191"/>
      <c r="M45" s="191"/>
      <c r="N45" s="189"/>
      <c r="O45" s="189"/>
      <c r="P45" s="189"/>
      <c r="Q45" s="189"/>
      <c r="R45" s="189"/>
      <c r="S45" s="189"/>
      <c r="T45" s="189"/>
      <c r="U45" s="189"/>
      <c r="V45" s="189"/>
      <c r="W45" s="196"/>
    </row>
    <row r="46" spans="1:23" ht="12.75">
      <c r="A46" s="189"/>
      <c r="B46" s="189"/>
      <c r="C46" s="189"/>
      <c r="D46" s="189"/>
      <c r="E46" s="189"/>
      <c r="F46" s="189"/>
      <c r="G46" s="191"/>
      <c r="H46" s="191"/>
      <c r="I46" s="189"/>
      <c r="J46" s="189"/>
      <c r="K46" s="189"/>
      <c r="L46" s="191"/>
      <c r="M46" s="191"/>
      <c r="N46" s="189"/>
      <c r="O46" s="189"/>
      <c r="P46" s="189"/>
      <c r="Q46" s="189"/>
      <c r="R46" s="189"/>
      <c r="S46" s="189"/>
      <c r="T46" s="189"/>
      <c r="U46" s="189"/>
      <c r="V46" s="189"/>
      <c r="W46" s="196"/>
    </row>
    <row r="47" spans="1:15" ht="12.75">
      <c r="A47" s="189"/>
      <c r="B47" s="189"/>
      <c r="C47" s="189"/>
      <c r="D47" s="189"/>
      <c r="E47" s="189"/>
      <c r="F47" s="189"/>
      <c r="G47" s="191"/>
      <c r="H47" s="191"/>
      <c r="I47" s="189"/>
      <c r="J47" s="189"/>
      <c r="K47" s="189"/>
      <c r="L47" s="191"/>
      <c r="M47" s="191"/>
      <c r="N47" s="189"/>
      <c r="O47" s="189"/>
    </row>
    <row r="48" spans="5:15" ht="12.75">
      <c r="E48" s="189"/>
      <c r="F48" s="189"/>
      <c r="G48" s="191"/>
      <c r="H48" s="191"/>
      <c r="I48" s="189"/>
      <c r="J48" s="189"/>
      <c r="K48" s="189"/>
      <c r="L48" s="191"/>
      <c r="M48" s="191"/>
      <c r="N48" s="189"/>
      <c r="O48" s="189"/>
    </row>
    <row r="49" spans="5:15" ht="12.75">
      <c r="E49" s="189"/>
      <c r="F49" s="189"/>
      <c r="G49" s="191"/>
      <c r="H49" s="191"/>
      <c r="I49" s="189"/>
      <c r="J49" s="189"/>
      <c r="K49" s="189"/>
      <c r="L49" s="191"/>
      <c r="M49" s="191"/>
      <c r="O49" s="189"/>
    </row>
    <row r="50" spans="5:13" ht="12.75">
      <c r="E50" s="189"/>
      <c r="F50" s="189"/>
      <c r="G50" s="191"/>
      <c r="H50" s="191"/>
      <c r="I50" s="189"/>
      <c r="J50" s="189"/>
      <c r="K50" s="189"/>
      <c r="L50" s="191"/>
      <c r="M50" s="191"/>
    </row>
    <row r="51" spans="5:13" ht="12.75">
      <c r="E51" s="189"/>
      <c r="F51" s="189"/>
      <c r="G51" s="191"/>
      <c r="H51" s="191"/>
      <c r="I51" s="157"/>
      <c r="J51" s="157"/>
      <c r="K51" s="157"/>
      <c r="L51" s="158"/>
      <c r="M51" s="158"/>
    </row>
    <row r="52" spans="5:13" ht="12.75">
      <c r="E52" s="190"/>
      <c r="F52" s="157"/>
      <c r="G52" s="158"/>
      <c r="H52" s="158"/>
      <c r="I52" s="157"/>
      <c r="J52" s="157"/>
      <c r="K52" s="157"/>
      <c r="L52" s="158"/>
      <c r="M52" s="158"/>
    </row>
    <row r="53" spans="5:13" ht="12.75">
      <c r="E53" s="190"/>
      <c r="F53" s="157"/>
      <c r="G53" s="158"/>
      <c r="H53" s="158"/>
      <c r="I53" s="157"/>
      <c r="J53" s="157"/>
      <c r="K53" s="157"/>
      <c r="L53" s="158"/>
      <c r="M53" s="158"/>
    </row>
    <row r="54" spans="5:13" ht="12.75">
      <c r="E54" s="190"/>
      <c r="F54" s="168"/>
      <c r="G54" s="158"/>
      <c r="H54" s="158"/>
      <c r="I54" s="157"/>
      <c r="J54" s="157"/>
      <c r="K54" s="157"/>
      <c r="L54" s="158"/>
      <c r="M54" s="158"/>
    </row>
    <row r="55" spans="5:13" ht="12.75">
      <c r="E55" s="190"/>
      <c r="F55" s="168"/>
      <c r="G55" s="158"/>
      <c r="H55" s="158"/>
      <c r="I55" s="157"/>
      <c r="J55" s="157"/>
      <c r="K55" s="157"/>
      <c r="L55" s="158"/>
      <c r="M55" s="158"/>
    </row>
    <row r="56" spans="5:13" ht="12.75">
      <c r="E56" s="190"/>
      <c r="F56" s="168"/>
      <c r="G56" s="158"/>
      <c r="H56" s="158"/>
      <c r="I56" s="157"/>
      <c r="J56" s="157"/>
      <c r="K56" s="157"/>
      <c r="L56" s="158"/>
      <c r="M56" s="158"/>
    </row>
    <row r="57" spans="5:13" ht="12.75">
      <c r="E57" s="190"/>
      <c r="F57" s="168"/>
      <c r="G57" s="158"/>
      <c r="H57" s="158"/>
      <c r="I57" s="157"/>
      <c r="J57" s="157"/>
      <c r="K57" s="157"/>
      <c r="L57" s="158"/>
      <c r="M57" s="158"/>
    </row>
    <row r="58" spans="5:13" ht="12.75">
      <c r="E58" s="190"/>
      <c r="F58" s="168"/>
      <c r="G58" s="160"/>
      <c r="H58" s="158"/>
      <c r="I58" s="157"/>
      <c r="J58" s="157"/>
      <c r="K58" s="157"/>
      <c r="L58" s="158"/>
      <c r="M58" s="158"/>
    </row>
    <row r="59" spans="5:13" ht="12.75">
      <c r="E59" s="192"/>
      <c r="F59" s="157"/>
      <c r="G59" s="158"/>
      <c r="H59" s="158"/>
      <c r="I59" s="157"/>
      <c r="J59" s="157"/>
      <c r="K59" s="157"/>
      <c r="L59" s="158"/>
      <c r="M59" s="158"/>
    </row>
    <row r="60" spans="5:8" ht="12.75">
      <c r="E60" s="190"/>
      <c r="F60" s="157"/>
      <c r="G60" s="158"/>
      <c r="H60" s="158"/>
    </row>
    <row r="61" ht="12.75">
      <c r="E61" s="151"/>
    </row>
  </sheetData>
  <sheetProtection/>
  <mergeCells count="7">
    <mergeCell ref="O3:W3"/>
    <mergeCell ref="E15:H15"/>
    <mergeCell ref="J15:M15"/>
    <mergeCell ref="E27:H27"/>
    <mergeCell ref="A3:D3"/>
    <mergeCell ref="E3:H3"/>
    <mergeCell ref="J3:M3"/>
  </mergeCells>
  <printOptions/>
  <pageMargins left="0.12" right="0.12" top="0.83" bottom="0.19" header="0.2" footer="0.1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Majazeen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Majazeen</dc:creator>
  <cp:keywords/>
  <dc:description/>
  <cp:lastModifiedBy>Gianluca Giliberto</cp:lastModifiedBy>
  <cp:lastPrinted>2010-10-18T19:52:23Z</cp:lastPrinted>
  <dcterms:created xsi:type="dcterms:W3CDTF">2009-06-05T17:16:03Z</dcterms:created>
  <dcterms:modified xsi:type="dcterms:W3CDTF">2010-10-22T11:54:14Z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